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8915" windowHeight="822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144" i="1"/>
  <c r="D145"/>
  <c r="D66"/>
  <c r="D58"/>
  <c r="D59"/>
  <c r="D52"/>
  <c r="D51"/>
  <c r="D46"/>
  <c r="D45"/>
  <c r="D44"/>
  <c r="D43"/>
  <c r="D42"/>
  <c r="D31"/>
  <c r="D30"/>
  <c r="D27"/>
  <c r="D28"/>
  <c r="D24"/>
  <c r="D22"/>
  <c r="D13"/>
  <c r="D23"/>
  <c r="D26"/>
  <c r="D25"/>
  <c r="D21"/>
  <c r="D20"/>
  <c r="D19"/>
  <c r="D18"/>
  <c r="D17"/>
  <c r="D16"/>
  <c r="D15"/>
  <c r="D14"/>
  <c r="D12"/>
  <c r="D172"/>
  <c r="D123"/>
  <c r="D106"/>
  <c r="D103"/>
  <c r="D135"/>
  <c r="D171"/>
  <c r="D138"/>
  <c r="D120"/>
  <c r="D94"/>
  <c r="D95"/>
  <c r="D86"/>
  <c r="D79"/>
  <c r="D78"/>
  <c r="D81"/>
  <c r="D74"/>
  <c r="D73"/>
  <c r="D72"/>
  <c r="D75"/>
  <c r="D173"/>
  <c r="D170"/>
  <c r="D169"/>
  <c r="D167"/>
  <c r="D165"/>
  <c r="D164"/>
  <c r="D163"/>
  <c r="D162"/>
  <c r="D161"/>
  <c r="D160"/>
  <c r="D159"/>
  <c r="D158"/>
  <c r="D156"/>
  <c r="D154"/>
  <c r="D153"/>
  <c r="D152"/>
  <c r="D151"/>
  <c r="D150"/>
  <c r="D149"/>
  <c r="D148"/>
  <c r="D147"/>
  <c r="D146"/>
  <c r="D141"/>
  <c r="D137"/>
  <c r="D133"/>
  <c r="D131"/>
  <c r="D130"/>
  <c r="D129"/>
  <c r="D128"/>
  <c r="D127"/>
  <c r="D124"/>
  <c r="D122"/>
  <c r="D118"/>
  <c r="D115"/>
  <c r="D114"/>
  <c r="D112"/>
  <c r="D111"/>
  <c r="D109"/>
  <c r="D104"/>
  <c r="D102"/>
  <c r="D101"/>
  <c r="D100"/>
  <c r="D97"/>
  <c r="D92"/>
  <c r="D91"/>
  <c r="D89"/>
  <c r="D84"/>
  <c r="D69"/>
  <c r="D68"/>
  <c r="D67"/>
  <c r="D65"/>
  <c r="D64"/>
  <c r="D63"/>
  <c r="D62"/>
  <c r="D61"/>
  <c r="D60"/>
  <c r="D50"/>
  <c r="D49"/>
  <c r="D48"/>
  <c r="D41"/>
  <c r="D40"/>
  <c r="D39"/>
  <c r="D38"/>
  <c r="D37"/>
  <c r="D36"/>
  <c r="D33"/>
</calcChain>
</file>

<file path=xl/sharedStrings.xml><?xml version="1.0" encoding="utf-8"?>
<sst xmlns="http://schemas.openxmlformats.org/spreadsheetml/2006/main" count="323" uniqueCount="276">
  <si>
    <t xml:space="preserve">                                      </t>
  </si>
  <si>
    <t>Red.</t>
  </si>
  <si>
    <t xml:space="preserve">PREDMET NABAVE </t>
  </si>
  <si>
    <t>PLANIRANA</t>
  </si>
  <si>
    <t xml:space="preserve">PROCIJENJENA </t>
  </si>
  <si>
    <t>POSTUPAK  I NAČIN</t>
  </si>
  <si>
    <t>PL. POČ. NAB.*</t>
  </si>
  <si>
    <t>EVID. BR.</t>
  </si>
  <si>
    <t>br.</t>
  </si>
  <si>
    <t>VRIJEDNOST</t>
  </si>
  <si>
    <t>NABAVE</t>
  </si>
  <si>
    <t>PL. TRAJ. UG.**</t>
  </si>
  <si>
    <t>1.</t>
  </si>
  <si>
    <t>Usluge fiksne telefonije</t>
  </si>
  <si>
    <t>2.</t>
  </si>
  <si>
    <t>Usluge mobilne telefonije</t>
  </si>
  <si>
    <t>3.</t>
  </si>
  <si>
    <t>4.</t>
  </si>
  <si>
    <t>5.</t>
  </si>
  <si>
    <t>Održavanje računala i informatičke opreme</t>
  </si>
  <si>
    <t>6.</t>
  </si>
  <si>
    <t>7.</t>
  </si>
  <si>
    <t>Telefoni i ostali komunikacijski uređaji</t>
  </si>
  <si>
    <t>8.</t>
  </si>
  <si>
    <t>Rashodi za održavanje prijevoznih sredstava</t>
  </si>
  <si>
    <t>9.</t>
  </si>
  <si>
    <t>Motorni benzin i dizel gorivo</t>
  </si>
  <si>
    <t>PREDSTAVNIČKA I IZVRŠNA TIJELA</t>
  </si>
  <si>
    <t>Uredski materijal</t>
  </si>
  <si>
    <t>11.</t>
  </si>
  <si>
    <t>Toneri</t>
  </si>
  <si>
    <t>12.</t>
  </si>
  <si>
    <t>Fotokopirni papir</t>
  </si>
  <si>
    <t>13.</t>
  </si>
  <si>
    <t>Ostale uredske potrepštine</t>
  </si>
  <si>
    <t xml:space="preserve">Grafičke i tiskarske usluge, usluge kopiranja i uvezivanja </t>
  </si>
  <si>
    <t>14.</t>
  </si>
  <si>
    <t>Tiskarske usluge</t>
  </si>
  <si>
    <t>Usluge objave oglasa u novinama</t>
  </si>
  <si>
    <t>Ostali rashodi</t>
  </si>
  <si>
    <t>Reprezentacija</t>
  </si>
  <si>
    <t>16.</t>
  </si>
  <si>
    <t>Nabava robe za manifestacije</t>
  </si>
  <si>
    <t>17.</t>
  </si>
  <si>
    <t>Ugostiteljske usluge - protokol</t>
  </si>
  <si>
    <t>18.</t>
  </si>
  <si>
    <t>Rashodi protokola (vijenci, cvijeće, svijeće i sl.)</t>
  </si>
  <si>
    <t>19.</t>
  </si>
  <si>
    <t>Tečajevi i stručni ispiti</t>
  </si>
  <si>
    <t xml:space="preserve">Uredski materijal </t>
  </si>
  <si>
    <t>20.</t>
  </si>
  <si>
    <t>21.</t>
  </si>
  <si>
    <t>22.</t>
  </si>
  <si>
    <t>23.</t>
  </si>
  <si>
    <t>24.</t>
  </si>
  <si>
    <t>25.</t>
  </si>
  <si>
    <t xml:space="preserve">Održavanje računala i računalnih programa - </t>
  </si>
  <si>
    <t>pregovarački postupak - ugovor</t>
  </si>
  <si>
    <t>26.</t>
  </si>
  <si>
    <t>27.</t>
  </si>
  <si>
    <t>Računala i računalna oprema</t>
  </si>
  <si>
    <t>28.</t>
  </si>
  <si>
    <t>29.</t>
  </si>
  <si>
    <t>UPRAV.ODJEL ZA PROST.UREĐENJE,ZAŠT.OKOLIŠA,KOM.I STAM.GOSPODARSTVO</t>
  </si>
  <si>
    <t>30.</t>
  </si>
  <si>
    <t>Izgradnja dječjeg igrališta Dugo Selo jug</t>
  </si>
  <si>
    <t>NOGOSTUPI</t>
  </si>
  <si>
    <t>Projektiranje nogostupa na području grada</t>
  </si>
  <si>
    <t>31.</t>
  </si>
  <si>
    <t>Izgradnja i rekonstrukcija nogostupa na području grada</t>
  </si>
  <si>
    <t>32.</t>
  </si>
  <si>
    <t>otvoreni postupak - ugovor</t>
  </si>
  <si>
    <t>PARKIRALIŠTA</t>
  </si>
  <si>
    <t>Projektiranje parkirališta</t>
  </si>
  <si>
    <t>36.</t>
  </si>
  <si>
    <t>Izgradnja i rekonstrukcija parkirališta na području Grada Dugog Sela</t>
  </si>
  <si>
    <t>38.</t>
  </si>
  <si>
    <t>39.</t>
  </si>
  <si>
    <t>NATHODNIK ZA PUHOVO</t>
  </si>
  <si>
    <t>OSTALO</t>
  </si>
  <si>
    <t>43.</t>
  </si>
  <si>
    <t>IZRADA PROJEKTNE DOKUMENTACIJE ZA NERAZVRSTANE CESTE</t>
  </si>
  <si>
    <t>44.</t>
  </si>
  <si>
    <t>45.</t>
  </si>
  <si>
    <t>46.</t>
  </si>
  <si>
    <t>Izrada prometnih projekata za potrebe izmjene regulacije prometa</t>
  </si>
  <si>
    <t>Izrada projekta sanacije potpornog zida u Bunarskoj ulici</t>
  </si>
  <si>
    <t>48.</t>
  </si>
  <si>
    <t>51.</t>
  </si>
  <si>
    <t>Sanacija klizišta u Domobranskoj ulici</t>
  </si>
  <si>
    <t>Intelektualne usluge ( geodetske usluge, procjene vrijednosti i dr.)</t>
  </si>
  <si>
    <t>GROBLJE</t>
  </si>
  <si>
    <t>54.</t>
  </si>
  <si>
    <t>PROJEKTIRANJE</t>
  </si>
  <si>
    <t>55.</t>
  </si>
  <si>
    <t>Izrada Idejnog rješenja budućeg izgleda Novog groblja</t>
  </si>
  <si>
    <t>IZGRADNJA</t>
  </si>
  <si>
    <t>57.</t>
  </si>
  <si>
    <t>Rekonstrukcija sjeveroistočnog ulaza</t>
  </si>
  <si>
    <t>58.</t>
  </si>
  <si>
    <t>Rekonstrukcija postojećih staza</t>
  </si>
  <si>
    <t>JAVNA RASVJETA</t>
  </si>
  <si>
    <t>62.</t>
  </si>
  <si>
    <t>Rekonstrukcija trafo stanica na području grada</t>
  </si>
  <si>
    <t>63.</t>
  </si>
  <si>
    <t>Potrošnja struje za javnu rasvjetu</t>
  </si>
  <si>
    <t>64.</t>
  </si>
  <si>
    <t>Izrada prostornih i urbanističkih planova i projekata</t>
  </si>
  <si>
    <t>66.</t>
  </si>
  <si>
    <t>Ciljana izmjena PPUGDS za potrebe razvoja poduzetničke zone</t>
  </si>
  <si>
    <t>67.</t>
  </si>
  <si>
    <t>Izrada studija i podloga za izmjene prostornih planova</t>
  </si>
  <si>
    <t>ODRŽAVANJE GRAĐEVINA U VLASNIŠTVU GRADA</t>
  </si>
  <si>
    <t>Usluge tekućeg i investicijskog održavanja građevinskih objekata</t>
  </si>
  <si>
    <t>69.</t>
  </si>
  <si>
    <t>70.</t>
  </si>
  <si>
    <t>Adaptacija kotlovnice (zgrada J. Zorića 1)</t>
  </si>
  <si>
    <t>71.</t>
  </si>
  <si>
    <t>74.</t>
  </si>
  <si>
    <t>75.</t>
  </si>
  <si>
    <t>ENERGETSKA UČINKOVITOST</t>
  </si>
  <si>
    <t>76.</t>
  </si>
  <si>
    <t>PROJEKTIRANJE  VODOVODA I KANALIZACIJE</t>
  </si>
  <si>
    <t>79.</t>
  </si>
  <si>
    <t>IZGRADNJA  KANALIZACIJE</t>
  </si>
  <si>
    <t>83.</t>
  </si>
  <si>
    <t xml:space="preserve"> REDOVNA DJELATNOST ODJELA</t>
  </si>
  <si>
    <t>84.</t>
  </si>
  <si>
    <t>85.</t>
  </si>
  <si>
    <t>86.</t>
  </si>
  <si>
    <t>87.</t>
  </si>
  <si>
    <t>88.</t>
  </si>
  <si>
    <t>89.</t>
  </si>
  <si>
    <t>90.</t>
  </si>
  <si>
    <t>Grafičke i tiskarske usluge, usluge kopiranja</t>
  </si>
  <si>
    <t>91.</t>
  </si>
  <si>
    <t>92.</t>
  </si>
  <si>
    <t>93.</t>
  </si>
  <si>
    <t>Nabava računala</t>
  </si>
  <si>
    <t>UPRAVNI ODJEL ZA DRUŠTVENE DJELATNOSTI</t>
  </si>
  <si>
    <t>94.</t>
  </si>
  <si>
    <t>Seminari, savjetovanja i simpoziji</t>
  </si>
  <si>
    <t>95.</t>
  </si>
  <si>
    <t>96.</t>
  </si>
  <si>
    <t>97.</t>
  </si>
  <si>
    <t>98.</t>
  </si>
  <si>
    <t>99.</t>
  </si>
  <si>
    <t>100.</t>
  </si>
  <si>
    <t>ZAŠTITA I SPAŠAVANJE</t>
  </si>
  <si>
    <t>101.</t>
  </si>
  <si>
    <t>Uređenje objekta za protugradnu rampu</t>
  </si>
  <si>
    <t>Sanacija zgrada dječjih vrtića u vlasništvu grada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</si>
  <si>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</si>
  <si>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</si>
  <si>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</si>
  <si>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</si>
  <si>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</si>
  <si>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</si>
  <si>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</si>
  <si>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</si>
  <si>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</si>
  <si>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</si>
  <si>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Poštarina (pisma, tiskanice i sl.)</t>
  </si>
  <si>
    <t>112.</t>
  </si>
  <si>
    <t>Sistematski pregledi zaposlenika</t>
  </si>
  <si>
    <t>113.</t>
  </si>
  <si>
    <t>Usluge servisa za čišćenje</t>
  </si>
  <si>
    <t>Geodetsko-katastarske usluge</t>
  </si>
  <si>
    <t>Usluge vještačenja</t>
  </si>
  <si>
    <t>Usluge odvjetnika i pravnog savjetovanja</t>
  </si>
  <si>
    <t>* Planirani početak nabave</t>
  </si>
  <si>
    <t>** Planirano trajanje ugovora</t>
  </si>
  <si>
    <t>Ovaj plan nabave stupa na snagu danom donošenja.</t>
  </si>
  <si>
    <t>Gradonačelnik</t>
  </si>
  <si>
    <t xml:space="preserve">            PLAN NABAVE GRADA DUGOG SELA  ZA 2014. GODINU</t>
  </si>
  <si>
    <t>Temeljem čl. 20. Zakona o javnoj nabavi (NN 90/11, 83/13 i 143/13) i čl. 48. Zakona o lokalnoj i područnoj (regionalnoj) samoupravi (NN 19/13 - pročišćeni tekst)</t>
  </si>
  <si>
    <t>DJEČJA IGRALIŠTA - IZGRADNJA</t>
  </si>
  <si>
    <t>Izgradnja dječjeg igrališta kod stare škole u Velikoj Ostrni</t>
  </si>
  <si>
    <t>Postavljenje antistres podloga na postojećim dječjim igralištima</t>
  </si>
  <si>
    <t>Izgradnja travnatog igrališta za djecu u naselju Leprovica</t>
  </si>
  <si>
    <t>PARKOVI I ZELENE POVRŠINE</t>
  </si>
  <si>
    <t>Izrada Idejnog i glavnog projekta za uređenje pješačkog mosta i prilaznih staza u Perivoju grofa Drašković</t>
  </si>
  <si>
    <t>Izrada hortikulturnog projekta uređenja perivoja grofa Draškovića</t>
  </si>
  <si>
    <t>Uređenje parkovne površine u Kolodvorskoj ulici</t>
  </si>
  <si>
    <t>Sajmišna ulica (Ul. hrv. branitelja-Oborovska ul.)</t>
  </si>
  <si>
    <t>Ulica hrvatskih branitelja</t>
  </si>
  <si>
    <t>Ulica Matije Gupca - glavni izvedbeni projekt</t>
  </si>
  <si>
    <t>Ulica hrv. Preporoda (OŠ I. Benković) - makadam</t>
  </si>
  <si>
    <t>Izgradnja nathodnika</t>
  </si>
  <si>
    <t>Nadzor nad izgradnjom nathodnika</t>
  </si>
  <si>
    <t>NERAZVRSTANE CESTE</t>
  </si>
  <si>
    <t>Glavni projekt prometnice u Poduzetničkoj zoni Črnovčak</t>
  </si>
  <si>
    <t>Novelacija projekta obilaznice Rimski put-Oborovska ulica</t>
  </si>
  <si>
    <t>ODRŽAVANJE ČISTOĆE I ODLAGANJE KOMUNALNOG OTPADA</t>
  </si>
  <si>
    <t>Gradnja i opremanje zelenih otoka</t>
  </si>
  <si>
    <t>Izrada tehničke dokumentacije za izgradnju vodovoda u poduzetničkoj  zoni Puhovec</t>
  </si>
  <si>
    <t>Izrada tehničke dokumentacije za produžetak i rekonstrukciju vodovoda</t>
  </si>
  <si>
    <t>Izrada projektne dokumentacije za izgradnju odvodnje u poduzetničkoj zoni Puhovec - dio ispod Ulice Trnošćica</t>
  </si>
  <si>
    <t>Radovi na dogradnji administrativnog dijela i kolni pristup</t>
  </si>
  <si>
    <t>Radovi na uređenju kuhinje i gospodarskog dijela</t>
  </si>
  <si>
    <t>Nabava opreme administrativni dio</t>
  </si>
  <si>
    <t>Nabava opreme kuhinja</t>
  </si>
  <si>
    <t>Nadzor nad dogradnjom i uređenjem Dječjeg vrtića</t>
  </si>
  <si>
    <t>Izrada glavnog-izvedbenog projekta za uređenje bivšeg Doma HV-a</t>
  </si>
  <si>
    <t>Sanacija objekta Josipa Zorića 23a (Sportski)</t>
  </si>
  <si>
    <t>Radovi na uređenju pročelja dvorane stare škole</t>
  </si>
  <si>
    <t>Postavljanje solarnih kolektora na zgrade u vlasništvu grada</t>
  </si>
  <si>
    <t>Ugradnja energetski visokoučinkovitih prozora na zgradama u vlasništvu grada</t>
  </si>
  <si>
    <t>Kanalizacija u Ulici Carski put - dio</t>
  </si>
  <si>
    <t>KLASA: 023-01/14-01/18</t>
  </si>
  <si>
    <t>URBROJ: 238/07-01-05/03-14-1</t>
  </si>
  <si>
    <t>Dugo Selo, 07.siječanj 2014.</t>
  </si>
  <si>
    <t>prosinac, 2014.
 1 godina</t>
  </si>
  <si>
    <t>Novelacija projekta ulica na starom sajmištu</t>
  </si>
  <si>
    <t>OKVIRNI SPORAZUM - ugovor</t>
  </si>
  <si>
    <t>listopad, 2014.              2 godina</t>
  </si>
  <si>
    <t>Izrada projektne dokumentacije za reciklažna dvorišta</t>
  </si>
  <si>
    <t xml:space="preserve"> Izmjene i dopune detaljnog plana zone Centar naselja Dugo Selo</t>
  </si>
  <si>
    <t>Prilagodba pristupa građevinama osobama s invaliditetom</t>
  </si>
  <si>
    <t>Energetsko certificiranje objekata u vlasništvu grada</t>
  </si>
  <si>
    <t>i čl. 64. Statuta Grada Dugog Sela (Službeni glasnik Grada Dugog Sela br. 1/13), gradonačelnik Grada Dugog Sela, dana 07.01.2014. donosi</t>
  </si>
  <si>
    <t xml:space="preserve">UPRAVNI ODJEL ZA POSLOVE </t>
  </si>
  <si>
    <t>GRADSKOG VIJEĆA I GRADONAČELNIKA</t>
  </si>
  <si>
    <t xml:space="preserve">  (prema redoslijedu iz Proračuna)</t>
  </si>
  <si>
    <t>Nabava računala i računalne opreme</t>
  </si>
  <si>
    <t xml:space="preserve">Ostala oprema </t>
  </si>
  <si>
    <t>Održavanje zgrada i opreme za redovno korištenje</t>
  </si>
  <si>
    <t>Usluge tekućeg i inesticijskog održavanja opreme</t>
  </si>
  <si>
    <t>Police osiguranja imovine</t>
  </si>
  <si>
    <t>Usluge interneta</t>
  </si>
  <si>
    <t>Troškovi Dana grada</t>
  </si>
  <si>
    <t>UPRAVNI ODJEL ZA</t>
  </si>
  <si>
    <t>GOSPODARSTVO I FINANCIJE</t>
  </si>
  <si>
    <t>Nabava opreme</t>
  </si>
  <si>
    <t>Nabava računalne opreme</t>
  </si>
  <si>
    <t>Nabava programa</t>
  </si>
  <si>
    <t>Priprema projektne dokumentacije za EU fondove</t>
  </si>
  <si>
    <t>siječanj, 2014.              1  godina</t>
  </si>
  <si>
    <t>10.</t>
  </si>
  <si>
    <t>15.</t>
  </si>
  <si>
    <t>33.</t>
  </si>
  <si>
    <t>34.</t>
  </si>
  <si>
    <t>35.</t>
  </si>
  <si>
    <t>37.</t>
  </si>
  <si>
    <t>40.</t>
  </si>
  <si>
    <t>41.</t>
  </si>
  <si>
    <t>42.</t>
  </si>
  <si>
    <t>47.</t>
  </si>
  <si>
    <t>49.</t>
  </si>
  <si>
    <t>50.</t>
  </si>
  <si>
    <t>52.</t>
  </si>
  <si>
    <t>53.</t>
  </si>
  <si>
    <t>56.</t>
  </si>
  <si>
    <t>59.</t>
  </si>
  <si>
    <t>60.</t>
  </si>
  <si>
    <t>61.</t>
  </si>
  <si>
    <t>65.</t>
  </si>
  <si>
    <t>68.</t>
  </si>
  <si>
    <t>72.</t>
  </si>
  <si>
    <t>73.</t>
  </si>
  <si>
    <t>77.</t>
  </si>
  <si>
    <t>78.</t>
  </si>
  <si>
    <t>80.</t>
  </si>
  <si>
    <t>81.</t>
  </si>
  <si>
    <t>82.</t>
  </si>
  <si>
    <t>JN-1/2014</t>
  </si>
  <si>
    <t>ožujak, 2014.,              6 mjeseci</t>
  </si>
  <si>
    <t xml:space="preserve"> rujan, 2014.                 6 mjeseci</t>
  </si>
  <si>
    <t>JN-2/2014</t>
  </si>
  <si>
    <t>JN-3/2014</t>
  </si>
  <si>
    <t>JN-4/2014</t>
  </si>
  <si>
    <t xml:space="preserve">JN-5/2014. </t>
  </si>
  <si>
    <t>JN-6/2014</t>
  </si>
  <si>
    <t>prosinac, 2014.
 1 mjesec</t>
  </si>
  <si>
    <t>JN-7/2014.</t>
  </si>
  <si>
    <t>Stipo Velić, dipl.ing., v.r.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</si>
</sst>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5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i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4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4" fontId="6" fillId="2" borderId="5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wrapText="1"/>
      <protection locked="0"/>
    </xf>
    <xf numFmtId="4" fontId="6" fillId="3" borderId="6" xfId="0" applyNumberFormat="1" applyFont="1" applyFill="1" applyBorder="1" applyAlignment="1" applyProtection="1">
      <alignment horizontal="center"/>
      <protection locked="0"/>
    </xf>
    <xf numFmtId="4" fontId="3" fillId="3" borderId="6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Protection="1">
      <protection locked="0"/>
    </xf>
    <xf numFmtId="0" fontId="6" fillId="3" borderId="0" xfId="0" applyFont="1" applyFill="1" applyBorder="1" applyAlignment="1" applyProtection="1">
      <alignment wrapText="1"/>
      <protection locked="0"/>
    </xf>
    <xf numFmtId="4" fontId="6" fillId="3" borderId="0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Protection="1">
      <protection locked="0"/>
    </xf>
    <xf numFmtId="0" fontId="6" fillId="3" borderId="10" xfId="0" applyFont="1" applyFill="1" applyBorder="1" applyAlignment="1" applyProtection="1">
      <alignment wrapText="1"/>
      <protection locked="0"/>
    </xf>
    <xf numFmtId="4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2" fontId="7" fillId="3" borderId="10" xfId="0" applyNumberFormat="1" applyFont="1" applyFill="1" applyBorder="1" applyAlignment="1" applyProtection="1">
      <alignment horizontal="center"/>
      <protection locked="0"/>
    </xf>
    <xf numFmtId="4" fontId="7" fillId="3" borderId="11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4" fontId="3" fillId="0" borderId="3" xfId="0" applyNumberFormat="1" applyFont="1" applyBorder="1" applyAlignment="1" applyProtection="1">
      <alignment horizontal="center" wrapText="1"/>
      <protection locked="0"/>
    </xf>
    <xf numFmtId="4" fontId="3" fillId="0" borderId="3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wrapText="1"/>
      <protection locked="0"/>
    </xf>
    <xf numFmtId="0" fontId="6" fillId="4" borderId="0" xfId="0" applyFont="1" applyFill="1" applyAlignment="1" applyProtection="1">
      <alignment wrapText="1"/>
      <protection locked="0"/>
    </xf>
    <xf numFmtId="4" fontId="6" fillId="4" borderId="0" xfId="0" applyNumberFormat="1" applyFont="1" applyFill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4" fontId="8" fillId="4" borderId="0" xfId="0" applyNumberFormat="1" applyFont="1" applyFill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4" fontId="3" fillId="0" borderId="2" xfId="0" applyNumberFormat="1" applyFont="1" applyBorder="1" applyAlignment="1" applyProtection="1">
      <alignment horizontal="center" wrapText="1"/>
      <protection locked="0"/>
    </xf>
    <xf numFmtId="0" fontId="9" fillId="3" borderId="8" xfId="0" applyFont="1" applyFill="1" applyBorder="1" applyAlignment="1" applyProtection="1">
      <alignment wrapText="1"/>
      <protection locked="0"/>
    </xf>
    <xf numFmtId="0" fontId="10" fillId="3" borderId="0" xfId="0" applyFont="1" applyFill="1" applyBorder="1" applyAlignment="1" applyProtection="1">
      <alignment wrapText="1"/>
      <protection locked="0"/>
    </xf>
    <xf numFmtId="4" fontId="10" fillId="3" borderId="0" xfId="0" applyNumberFormat="1" applyFont="1" applyFill="1" applyBorder="1" applyAlignment="1" applyProtection="1">
      <alignment horizontal="center"/>
      <protection locked="0"/>
    </xf>
    <xf numFmtId="4" fontId="9" fillId="3" borderId="0" xfId="0" applyNumberFormat="1" applyFont="1" applyFill="1" applyBorder="1" applyAlignment="1" applyProtection="1">
      <alignment horizontal="center"/>
      <protection locked="0"/>
    </xf>
    <xf numFmtId="0" fontId="10" fillId="3" borderId="4" xfId="0" applyFont="1" applyFill="1" applyBorder="1" applyAlignment="1" applyProtection="1">
      <alignment wrapText="1"/>
      <protection locked="0"/>
    </xf>
    <xf numFmtId="0" fontId="10" fillId="3" borderId="10" xfId="0" applyFont="1" applyFill="1" applyBorder="1" applyAlignment="1" applyProtection="1">
      <alignment wrapText="1"/>
      <protection locked="0"/>
    </xf>
    <xf numFmtId="4" fontId="10" fillId="3" borderId="10" xfId="0" applyNumberFormat="1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wrapText="1"/>
      <protection locked="0"/>
    </xf>
    <xf numFmtId="4" fontId="6" fillId="0" borderId="3" xfId="0" applyNumberFormat="1" applyFont="1" applyBorder="1" applyAlignment="1" applyProtection="1">
      <alignment horizontal="center" wrapText="1"/>
      <protection locked="0"/>
    </xf>
    <xf numFmtId="4" fontId="6" fillId="0" borderId="5" xfId="0" applyNumberFormat="1" applyFont="1" applyBorder="1" applyAlignment="1" applyProtection="1">
      <alignment horizontal="center"/>
      <protection locked="0"/>
    </xf>
    <xf numFmtId="3" fontId="6" fillId="0" borderId="3" xfId="0" applyNumberFormat="1" applyFont="1" applyBorder="1" applyAlignment="1" applyProtection="1">
      <alignment horizontal="center" wrapText="1"/>
      <protection locked="0"/>
    </xf>
    <xf numFmtId="3" fontId="3" fillId="0" borderId="3" xfId="0" applyNumberFormat="1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3" fillId="4" borderId="3" xfId="0" applyFont="1" applyFill="1" applyBorder="1" applyAlignment="1" applyProtection="1">
      <alignment wrapText="1"/>
      <protection locked="0"/>
    </xf>
    <xf numFmtId="0" fontId="6" fillId="4" borderId="3" xfId="0" applyFont="1" applyFill="1" applyBorder="1" applyAlignment="1" applyProtection="1">
      <alignment wrapText="1"/>
      <protection locked="0"/>
    </xf>
    <xf numFmtId="4" fontId="6" fillId="4" borderId="3" xfId="0" applyNumberFormat="1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4" fontId="7" fillId="4" borderId="3" xfId="0" applyNumberFormat="1" applyFont="1" applyFill="1" applyBorder="1" applyAlignment="1" applyProtection="1">
      <alignment horizontal="center"/>
      <protection locked="0"/>
    </xf>
    <xf numFmtId="4" fontId="6" fillId="0" borderId="3" xfId="0" applyNumberFormat="1" applyFont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10" fillId="3" borderId="6" xfId="0" applyFont="1" applyFill="1" applyBorder="1" applyAlignment="1" applyProtection="1">
      <alignment wrapText="1"/>
      <protection locked="0"/>
    </xf>
    <xf numFmtId="4" fontId="10" fillId="3" borderId="6" xfId="0" applyNumberFormat="1" applyFont="1" applyFill="1" applyBorder="1" applyAlignment="1" applyProtection="1">
      <alignment horizontal="center"/>
      <protection locked="0"/>
    </xf>
    <xf numFmtId="4" fontId="9" fillId="3" borderId="6" xfId="0" applyNumberFormat="1" applyFont="1" applyFill="1" applyBorder="1" applyAlignment="1" applyProtection="1">
      <alignment horizontal="center"/>
      <protection locked="0"/>
    </xf>
    <xf numFmtId="4" fontId="6" fillId="5" borderId="10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wrapText="1"/>
      <protection locked="0"/>
    </xf>
    <xf numFmtId="4" fontId="3" fillId="0" borderId="5" xfId="0" applyNumberFormat="1" applyFont="1" applyBorder="1" applyAlignment="1" applyProtection="1">
      <alignment horizontal="center" wrapText="1"/>
      <protection locked="0"/>
    </xf>
    <xf numFmtId="4" fontId="3" fillId="0" borderId="5" xfId="0" applyNumberFormat="1" applyFont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4" fontId="3" fillId="0" borderId="3" xfId="0" applyNumberFormat="1" applyFont="1" applyFill="1" applyBorder="1" applyAlignment="1" applyProtection="1">
      <alignment horizontal="center"/>
      <protection locked="0"/>
    </xf>
    <xf numFmtId="43" fontId="3" fillId="0" borderId="3" xfId="1" applyFont="1" applyFill="1" applyBorder="1" applyAlignment="1" applyProtection="1">
      <alignment horizontal="center"/>
      <protection locked="0"/>
    </xf>
    <xf numFmtId="3" fontId="3" fillId="0" borderId="3" xfId="0" applyNumberFormat="1" applyFont="1" applyFill="1" applyBorder="1" applyAlignment="1" applyProtection="1">
      <alignment horizontal="center"/>
      <protection locked="0"/>
    </xf>
    <xf numFmtId="4" fontId="10" fillId="6" borderId="10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 applyAlignment="1" applyProtection="1">
      <alignment horizontal="center" wrapText="1"/>
      <protection locked="0"/>
    </xf>
    <xf numFmtId="0" fontId="6" fillId="3" borderId="9" xfId="0" applyFont="1" applyFill="1" applyBorder="1" applyAlignment="1" applyProtection="1">
      <alignment horizontal="center" wrapText="1"/>
      <protection locked="0"/>
    </xf>
    <xf numFmtId="0" fontId="10" fillId="6" borderId="14" xfId="0" applyFont="1" applyFill="1" applyBorder="1" applyAlignment="1" applyProtection="1">
      <alignment wrapText="1"/>
      <protection locked="0"/>
    </xf>
    <xf numFmtId="0" fontId="6" fillId="4" borderId="4" xfId="0" applyFont="1" applyFill="1" applyBorder="1" applyAlignment="1" applyProtection="1">
      <alignment wrapText="1"/>
      <protection locked="0"/>
    </xf>
    <xf numFmtId="0" fontId="10" fillId="4" borderId="0" xfId="0" applyFont="1" applyFill="1" applyAlignment="1" applyProtection="1">
      <alignment wrapText="1"/>
      <protection locked="0"/>
    </xf>
    <xf numFmtId="4" fontId="10" fillId="4" borderId="0" xfId="0" applyNumberFormat="1" applyFont="1" applyFill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4" fontId="11" fillId="4" borderId="4" xfId="0" applyNumberFormat="1" applyFont="1" applyFill="1" applyBorder="1" applyAlignment="1" applyProtection="1">
      <alignment horizontal="center"/>
      <protection locked="0"/>
    </xf>
    <xf numFmtId="4" fontId="7" fillId="4" borderId="5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wrapText="1"/>
      <protection locked="0"/>
    </xf>
    <xf numFmtId="4" fontId="3" fillId="0" borderId="12" xfId="0" applyNumberFormat="1" applyFont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wrapText="1"/>
      <protection locked="0"/>
    </xf>
    <xf numFmtId="0" fontId="10" fillId="4" borderId="14" xfId="0" applyFont="1" applyFill="1" applyBorder="1" applyAlignment="1" applyProtection="1">
      <alignment wrapText="1"/>
      <protection locked="0"/>
    </xf>
    <xf numFmtId="4" fontId="10" fillId="4" borderId="14" xfId="0" applyNumberFormat="1" applyFont="1" applyFill="1" applyBorder="1" applyAlignment="1" applyProtection="1">
      <alignment horizontal="center"/>
      <protection locked="0"/>
    </xf>
    <xf numFmtId="4" fontId="9" fillId="4" borderId="14" xfId="0" applyNumberFormat="1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3" fontId="7" fillId="4" borderId="13" xfId="0" applyNumberFormat="1" applyFont="1" applyFill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4" fontId="6" fillId="0" borderId="5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3" fontId="3" fillId="0" borderId="5" xfId="0" applyNumberFormat="1" applyFont="1" applyBorder="1" applyAlignment="1" applyProtection="1">
      <alignment horizontal="center" wrapText="1"/>
      <protection locked="0"/>
    </xf>
    <xf numFmtId="0" fontId="3" fillId="0" borderId="12" xfId="0" applyFont="1" applyBorder="1" applyAlignment="1" applyProtection="1">
      <alignment horizontal="center" wrapText="1"/>
      <protection locked="0"/>
    </xf>
    <xf numFmtId="4" fontId="8" fillId="4" borderId="14" xfId="0" applyNumberFormat="1" applyFont="1" applyFill="1" applyBorder="1" applyAlignment="1" applyProtection="1">
      <alignment horizontal="center"/>
      <protection locked="0"/>
    </xf>
    <xf numFmtId="4" fontId="7" fillId="4" borderId="14" xfId="0" applyNumberFormat="1" applyFont="1" applyFill="1" applyBorder="1" applyAlignment="1" applyProtection="1">
      <alignment horizontal="center"/>
      <protection locked="0"/>
    </xf>
    <xf numFmtId="4" fontId="7" fillId="4" borderId="13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" fontId="9" fillId="0" borderId="3" xfId="0" applyNumberFormat="1" applyFont="1" applyBorder="1" applyAlignment="1" applyProtection="1">
      <alignment horizontal="center"/>
      <protection locked="0"/>
    </xf>
    <xf numFmtId="4" fontId="10" fillId="0" borderId="3" xfId="0" applyNumberFormat="1" applyFont="1" applyBorder="1" applyAlignment="1" applyProtection="1">
      <alignment horizontal="center"/>
      <protection locked="0"/>
    </xf>
    <xf numFmtId="0" fontId="9" fillId="0" borderId="3" xfId="0" applyFont="1" applyBorder="1" applyProtection="1">
      <protection locked="0"/>
    </xf>
    <xf numFmtId="0" fontId="9" fillId="0" borderId="3" xfId="0" applyFont="1" applyBorder="1" applyAlignment="1" applyProtection="1">
      <alignment wrapText="1"/>
      <protection locked="0"/>
    </xf>
    <xf numFmtId="4" fontId="0" fillId="0" borderId="3" xfId="0" applyNumberForma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6" fillId="4" borderId="15" xfId="0" applyFont="1" applyFill="1" applyBorder="1" applyAlignment="1" applyProtection="1">
      <alignment wrapText="1"/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4" fontId="7" fillId="4" borderId="15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 applyProtection="1">
      <alignment wrapText="1"/>
      <protection locked="0"/>
    </xf>
    <xf numFmtId="0" fontId="10" fillId="4" borderId="6" xfId="0" applyFont="1" applyFill="1" applyBorder="1" applyAlignment="1" applyProtection="1">
      <alignment wrapText="1"/>
      <protection locked="0"/>
    </xf>
    <xf numFmtId="4" fontId="6" fillId="4" borderId="6" xfId="0" applyNumberFormat="1" applyFont="1" applyFill="1" applyBorder="1" applyAlignment="1" applyProtection="1">
      <alignment horizontal="center"/>
      <protection locked="0"/>
    </xf>
    <xf numFmtId="4" fontId="6" fillId="4" borderId="7" xfId="0" applyNumberFormat="1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 wrapText="1"/>
      <protection locked="0"/>
    </xf>
    <xf numFmtId="4" fontId="7" fillId="4" borderId="13" xfId="0" applyNumberFormat="1" applyFont="1" applyFill="1" applyBorder="1" applyAlignment="1" applyProtection="1">
      <alignment horizontal="center" wrapText="1"/>
      <protection locked="0"/>
    </xf>
    <xf numFmtId="0" fontId="3" fillId="4" borderId="12" xfId="0" applyFont="1" applyFill="1" applyBorder="1" applyProtection="1">
      <protection locked="0"/>
    </xf>
    <xf numFmtId="4" fontId="6" fillId="4" borderId="14" xfId="0" applyNumberFormat="1" applyFont="1" applyFill="1" applyBorder="1" applyAlignment="1" applyProtection="1">
      <alignment horizontal="center"/>
      <protection locked="0"/>
    </xf>
    <xf numFmtId="3" fontId="6" fillId="0" borderId="0" xfId="0" applyNumberFormat="1" applyFont="1" applyAlignment="1" applyProtection="1">
      <alignment horizontal="center" wrapText="1"/>
      <protection locked="0"/>
    </xf>
    <xf numFmtId="0" fontId="3" fillId="3" borderId="5" xfId="0" applyFont="1" applyFill="1" applyBorder="1" applyAlignment="1" applyProtection="1">
      <alignment wrapText="1"/>
      <protection locked="0"/>
    </xf>
    <xf numFmtId="0" fontId="10" fillId="6" borderId="0" xfId="0" applyFont="1" applyFill="1" applyAlignment="1" applyProtection="1">
      <alignment wrapText="1"/>
      <protection locked="0"/>
    </xf>
    <xf numFmtId="4" fontId="10" fillId="6" borderId="0" xfId="0" applyNumberFormat="1" applyFont="1" applyFill="1" applyAlignment="1" applyProtection="1">
      <alignment horizontal="center"/>
      <protection locked="0"/>
    </xf>
    <xf numFmtId="0" fontId="7" fillId="6" borderId="10" xfId="0" applyFont="1" applyFill="1" applyBorder="1" applyAlignment="1" applyProtection="1">
      <alignment horizontal="center"/>
      <protection locked="0"/>
    </xf>
    <xf numFmtId="4" fontId="7" fillId="6" borderId="11" xfId="0" applyNumberFormat="1" applyFont="1" applyFill="1" applyBorder="1" applyAlignment="1" applyProtection="1">
      <alignment horizontal="center" wrapText="1"/>
      <protection locked="0"/>
    </xf>
    <xf numFmtId="0" fontId="3" fillId="7" borderId="3" xfId="0" applyFont="1" applyFill="1" applyBorder="1" applyAlignment="1" applyProtection="1">
      <alignment wrapText="1"/>
      <protection locked="0"/>
    </xf>
    <xf numFmtId="4" fontId="3" fillId="8" borderId="3" xfId="0" applyNumberFormat="1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 applyProtection="1">
      <alignment horizontal="center" wrapText="1"/>
      <protection locked="0"/>
    </xf>
    <xf numFmtId="4" fontId="3" fillId="8" borderId="5" xfId="0" applyNumberFormat="1" applyFont="1" applyFill="1" applyBorder="1" applyAlignment="1" applyProtection="1">
      <alignment horizontal="center"/>
      <protection locked="0"/>
    </xf>
    <xf numFmtId="43" fontId="3" fillId="0" borderId="5" xfId="1" applyNumberFormat="1" applyFont="1" applyBorder="1" applyAlignment="1" applyProtection="1">
      <alignment wrapText="1"/>
      <protection locked="0"/>
    </xf>
    <xf numFmtId="4" fontId="8" fillId="3" borderId="6" xfId="0" applyNumberFormat="1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6" fillId="3" borderId="7" xfId="0" applyFont="1" applyFill="1" applyBorder="1" applyAlignment="1" applyProtection="1">
      <alignment horizontal="center" wrapText="1"/>
      <protection locked="0"/>
    </xf>
    <xf numFmtId="0" fontId="6" fillId="3" borderId="4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horizontal="center" wrapText="1"/>
      <protection locked="0"/>
    </xf>
    <xf numFmtId="4" fontId="11" fillId="3" borderId="11" xfId="0" applyNumberFormat="1" applyFont="1" applyFill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 applyProtection="1">
      <alignment horizontal="center" wrapText="1"/>
      <protection locked="0"/>
    </xf>
    <xf numFmtId="4" fontId="3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3" xfId="0" applyFont="1" applyFill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wrapText="1"/>
      <protection locked="0"/>
    </xf>
    <xf numFmtId="0" fontId="10" fillId="3" borderId="14" xfId="0" applyFont="1" applyFill="1" applyBorder="1" applyAlignment="1" applyProtection="1">
      <alignment wrapText="1"/>
      <protection locked="0"/>
    </xf>
    <xf numFmtId="4" fontId="6" fillId="3" borderId="14" xfId="0" applyNumberFormat="1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center" wrapText="1"/>
      <protection locked="0"/>
    </xf>
    <xf numFmtId="0" fontId="3" fillId="3" borderId="3" xfId="0" applyFont="1" applyFill="1" applyBorder="1" applyAlignment="1" applyProtection="1">
      <alignment horizontal="center" wrapText="1"/>
      <protection locked="0"/>
    </xf>
    <xf numFmtId="4" fontId="7" fillId="3" borderId="3" xfId="0" applyNumberFormat="1" applyFont="1" applyFill="1" applyBorder="1" applyAlignment="1" applyProtection="1">
      <alignment horizontal="center" wrapText="1"/>
      <protection locked="0"/>
    </xf>
    <xf numFmtId="43" fontId="3" fillId="0" borderId="3" xfId="1" applyNumberFormat="1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6" borderId="12" xfId="0" applyFont="1" applyFill="1" applyBorder="1" applyAlignment="1" applyProtection="1">
      <alignment wrapText="1"/>
      <protection locked="0"/>
    </xf>
    <xf numFmtId="4" fontId="6" fillId="6" borderId="14" xfId="0" applyNumberFormat="1" applyFont="1" applyFill="1" applyBorder="1" applyAlignment="1" applyProtection="1">
      <alignment horizontal="center"/>
      <protection locked="0"/>
    </xf>
    <xf numFmtId="4" fontId="6" fillId="9" borderId="3" xfId="0" applyNumberFormat="1" applyFont="1" applyFill="1" applyBorder="1" applyAlignment="1" applyProtection="1">
      <alignment horizontal="center"/>
      <protection locked="0"/>
    </xf>
    <xf numFmtId="0" fontId="3" fillId="6" borderId="13" xfId="0" applyFont="1" applyFill="1" applyBorder="1" applyAlignment="1" applyProtection="1">
      <alignment horizontal="center"/>
      <protection locked="0"/>
    </xf>
    <xf numFmtId="0" fontId="3" fillId="6" borderId="14" xfId="0" applyFont="1" applyFill="1" applyBorder="1" applyAlignment="1" applyProtection="1">
      <alignment horizontal="center"/>
      <protection locked="0"/>
    </xf>
    <xf numFmtId="4" fontId="7" fillId="6" borderId="13" xfId="0" applyNumberFormat="1" applyFont="1" applyFill="1" applyBorder="1" applyAlignment="1" applyProtection="1">
      <alignment horizontal="center" wrapText="1"/>
      <protection locked="0"/>
    </xf>
    <xf numFmtId="0" fontId="3" fillId="7" borderId="12" xfId="0" applyFont="1" applyFill="1" applyBorder="1" applyAlignment="1" applyProtection="1">
      <alignment wrapText="1"/>
      <protection locked="0"/>
    </xf>
    <xf numFmtId="0" fontId="3" fillId="0" borderId="5" xfId="0" applyFont="1" applyBorder="1" applyAlignment="1" applyProtection="1">
      <alignment horizontal="center"/>
      <protection locked="0"/>
    </xf>
    <xf numFmtId="4" fontId="3" fillId="0" borderId="11" xfId="0" applyNumberFormat="1" applyFont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wrapText="1"/>
      <protection locked="0"/>
    </xf>
    <xf numFmtId="4" fontId="6" fillId="4" borderId="14" xfId="0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4" fontId="8" fillId="4" borderId="7" xfId="0" applyNumberFormat="1" applyFont="1" applyFill="1" applyBorder="1" applyAlignment="1" applyProtection="1">
      <alignment horizontal="center" wrapText="1"/>
      <protection locked="0"/>
    </xf>
    <xf numFmtId="0" fontId="3" fillId="4" borderId="4" xfId="0" applyFont="1" applyFill="1" applyBorder="1" applyAlignment="1" applyProtection="1">
      <alignment wrapText="1"/>
      <protection locked="0"/>
    </xf>
    <xf numFmtId="4" fontId="8" fillId="4" borderId="11" xfId="0" applyNumberFormat="1" applyFont="1" applyFill="1" applyBorder="1" applyAlignment="1" applyProtection="1">
      <alignment horizontal="center" wrapText="1"/>
      <protection locked="0"/>
    </xf>
    <xf numFmtId="0" fontId="12" fillId="0" borderId="3" xfId="0" applyFont="1" applyBorder="1" applyAlignment="1" applyProtection="1">
      <alignment wrapText="1"/>
      <protection locked="0"/>
    </xf>
    <xf numFmtId="4" fontId="12" fillId="0" borderId="3" xfId="0" applyNumberFormat="1" applyFont="1" applyBorder="1" applyAlignment="1" applyProtection="1">
      <alignment horizontal="center" wrapText="1"/>
      <protection locked="0"/>
    </xf>
    <xf numFmtId="4" fontId="12" fillId="0" borderId="3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wrapText="1"/>
      <protection locked="0"/>
    </xf>
    <xf numFmtId="4" fontId="12" fillId="0" borderId="2" xfId="0" applyNumberFormat="1" applyFont="1" applyBorder="1" applyAlignment="1" applyProtection="1">
      <alignment horizontal="center" wrapText="1"/>
      <protection locked="0"/>
    </xf>
    <xf numFmtId="4" fontId="12" fillId="0" borderId="2" xfId="0" applyNumberFormat="1" applyFont="1" applyBorder="1" applyAlignment="1" applyProtection="1">
      <alignment horizontal="center"/>
      <protection locked="0"/>
    </xf>
    <xf numFmtId="4" fontId="12" fillId="0" borderId="5" xfId="0" applyNumberFormat="1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wrapText="1"/>
      <protection locked="0"/>
    </xf>
    <xf numFmtId="4" fontId="12" fillId="0" borderId="5" xfId="0" applyNumberFormat="1" applyFont="1" applyBorder="1" applyAlignment="1" applyProtection="1">
      <alignment horizontal="center" wrapText="1"/>
      <protection locked="0"/>
    </xf>
    <xf numFmtId="0" fontId="12" fillId="0" borderId="3" xfId="0" applyFont="1" applyBorder="1" applyProtection="1">
      <protection locked="0"/>
    </xf>
    <xf numFmtId="49" fontId="0" fillId="0" borderId="0" xfId="0" applyNumberFormat="1" applyAlignment="1" applyProtection="1">
      <alignment wrapText="1" shrinkToFit="1"/>
      <protection locked="0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2"/>
  <sheetViews>
    <sheetView tabSelected="1" topLeftCell="A172" zoomScaleNormal="100" workbookViewId="0">
      <selection activeCell="E181" sqref="E181"/>
    </sheetView>
  </sheetViews>
  <sheetFormatPr defaultRowHeight="15"/>
  <cols>
    <col min="1" max="1" width="6.28515625" style="1" customWidth="1"/>
    <col min="2" max="2" width="32.7109375" style="1" customWidth="1"/>
    <col min="3" max="3" width="12.85546875" style="1" customWidth="1"/>
    <col min="4" max="4" width="16.85546875" style="1" customWidth="1"/>
    <col min="5" max="5" width="19" style="1" customWidth="1"/>
    <col min="6" max="6" width="17.140625" style="1" customWidth="1"/>
    <col min="7" max="7" width="11" style="1" customWidth="1"/>
    <col min="8" max="16384" width="9.140625" style="1"/>
  </cols>
  <sheetData>
    <row r="1" spans="1:7">
      <c r="A1" s="187" t="s">
        <v>175</v>
      </c>
      <c r="B1" s="187"/>
      <c r="C1" s="187"/>
      <c r="D1" s="187"/>
      <c r="E1" s="187"/>
      <c r="F1" s="187"/>
      <c r="G1" s="187"/>
    </row>
    <row r="2" spans="1:7">
      <c r="A2" s="2" t="s">
        <v>220</v>
      </c>
      <c r="B2" s="3"/>
      <c r="C2" s="2"/>
      <c r="D2" s="2"/>
      <c r="E2" s="2"/>
      <c r="F2" s="4"/>
      <c r="G2" s="4"/>
    </row>
    <row r="3" spans="1:7">
      <c r="A3" s="188"/>
      <c r="B3" s="188"/>
      <c r="C3" s="188"/>
      <c r="D3" s="4"/>
      <c r="E3" s="4"/>
      <c r="F3" s="4"/>
      <c r="G3" s="4"/>
    </row>
    <row r="4" spans="1:7">
      <c r="A4" s="5"/>
      <c r="B4" s="2"/>
      <c r="C4" s="2"/>
      <c r="D4" s="3"/>
      <c r="E4" s="2" t="s">
        <v>0</v>
      </c>
      <c r="F4" s="2"/>
      <c r="G4" s="2"/>
    </row>
    <row r="5" spans="1:7" ht="19.5">
      <c r="A5" s="5"/>
      <c r="B5" s="6" t="s">
        <v>174</v>
      </c>
      <c r="C5" s="2"/>
      <c r="D5" s="2"/>
      <c r="E5" s="3"/>
      <c r="F5" s="3"/>
      <c r="G5" s="2"/>
    </row>
    <row r="6" spans="1:7">
      <c r="A6" s="7"/>
      <c r="C6" s="8"/>
      <c r="D6" s="9"/>
      <c r="E6" s="10"/>
      <c r="F6" s="10"/>
      <c r="G6" s="10"/>
    </row>
    <row r="7" spans="1:7">
      <c r="A7" s="11" t="s">
        <v>1</v>
      </c>
      <c r="B7" s="12" t="s">
        <v>2</v>
      </c>
      <c r="C7" s="13" t="s">
        <v>3</v>
      </c>
      <c r="D7" s="14" t="s">
        <v>4</v>
      </c>
      <c r="E7" s="13" t="s">
        <v>5</v>
      </c>
      <c r="F7" s="15" t="s">
        <v>6</v>
      </c>
      <c r="G7" s="13" t="s">
        <v>7</v>
      </c>
    </row>
    <row r="8" spans="1:7">
      <c r="A8" s="16" t="s">
        <v>8</v>
      </c>
      <c r="B8" s="17" t="s">
        <v>223</v>
      </c>
      <c r="C8" s="18" t="s">
        <v>9</v>
      </c>
      <c r="D8" s="19" t="s">
        <v>9</v>
      </c>
      <c r="E8" s="18" t="s">
        <v>10</v>
      </c>
      <c r="F8" s="18" t="s">
        <v>11</v>
      </c>
      <c r="G8" s="18" t="s">
        <v>10</v>
      </c>
    </row>
    <row r="9" spans="1:7" ht="16.5" customHeight="1">
      <c r="A9" s="20"/>
      <c r="B9" s="21" t="s">
        <v>221</v>
      </c>
      <c r="C9" s="22"/>
      <c r="D9" s="23"/>
      <c r="E9" s="24"/>
      <c r="F9" s="24"/>
      <c r="G9" s="25"/>
    </row>
    <row r="10" spans="1:7" ht="14.25" customHeight="1">
      <c r="A10" s="26"/>
      <c r="B10" s="27" t="s">
        <v>222</v>
      </c>
      <c r="C10" s="28"/>
      <c r="D10" s="28"/>
      <c r="E10" s="29"/>
      <c r="F10" s="29"/>
      <c r="G10" s="30"/>
    </row>
    <row r="11" spans="1:7" ht="4.5" customHeight="1">
      <c r="A11" s="31"/>
      <c r="B11" s="32"/>
      <c r="C11" s="33"/>
      <c r="D11" s="34"/>
      <c r="E11" s="35"/>
      <c r="F11" s="36"/>
      <c r="G11" s="37"/>
    </row>
    <row r="12" spans="1:7" ht="18.75" customHeight="1">
      <c r="A12" s="38" t="s">
        <v>12</v>
      </c>
      <c r="B12" s="39" t="s">
        <v>141</v>
      </c>
      <c r="C12" s="40">
        <v>5000</v>
      </c>
      <c r="D12" s="41">
        <f t="shared" ref="D12:D27" si="0">C12/1.25</f>
        <v>4000</v>
      </c>
      <c r="E12" s="42"/>
      <c r="F12" s="42"/>
      <c r="G12" s="40"/>
    </row>
    <row r="13" spans="1:7" ht="18" customHeight="1">
      <c r="A13" s="38" t="s">
        <v>14</v>
      </c>
      <c r="B13" s="39" t="s">
        <v>48</v>
      </c>
      <c r="C13" s="40">
        <v>5000</v>
      </c>
      <c r="D13" s="41">
        <f t="shared" ref="D13" si="1">C13/1.25</f>
        <v>4000</v>
      </c>
      <c r="E13" s="42"/>
      <c r="F13" s="42"/>
      <c r="G13" s="40"/>
    </row>
    <row r="14" spans="1:7" ht="17.25" customHeight="1">
      <c r="A14" s="38" t="s">
        <v>16</v>
      </c>
      <c r="B14" s="58" t="s">
        <v>49</v>
      </c>
      <c r="C14" s="59">
        <v>23500</v>
      </c>
      <c r="D14" s="69">
        <f t="shared" si="0"/>
        <v>18800</v>
      </c>
      <c r="E14" s="42"/>
      <c r="F14" s="42"/>
      <c r="G14" s="40"/>
    </row>
    <row r="15" spans="1:7" ht="17.25" customHeight="1">
      <c r="A15" s="38" t="s">
        <v>17</v>
      </c>
      <c r="B15" s="177" t="s">
        <v>30</v>
      </c>
      <c r="C15" s="178">
        <v>12000</v>
      </c>
      <c r="D15" s="179">
        <f t="shared" si="0"/>
        <v>9600</v>
      </c>
      <c r="E15" s="42"/>
      <c r="F15" s="42"/>
      <c r="G15" s="40"/>
    </row>
    <row r="16" spans="1:7" ht="15.75" customHeight="1">
      <c r="A16" s="38" t="s">
        <v>18</v>
      </c>
      <c r="B16" s="177" t="s">
        <v>32</v>
      </c>
      <c r="C16" s="178">
        <v>8000</v>
      </c>
      <c r="D16" s="179">
        <f t="shared" si="0"/>
        <v>6400</v>
      </c>
      <c r="E16" s="42"/>
      <c r="F16" s="41"/>
      <c r="G16" s="40"/>
    </row>
    <row r="17" spans="1:7" ht="18" customHeight="1">
      <c r="A17" s="39" t="s">
        <v>20</v>
      </c>
      <c r="B17" s="177" t="s">
        <v>34</v>
      </c>
      <c r="C17" s="178">
        <v>3500</v>
      </c>
      <c r="D17" s="179">
        <f t="shared" si="0"/>
        <v>2800</v>
      </c>
      <c r="E17" s="42"/>
      <c r="F17" s="42"/>
      <c r="G17" s="40"/>
    </row>
    <row r="18" spans="1:7" ht="18" customHeight="1">
      <c r="A18" s="39" t="s">
        <v>21</v>
      </c>
      <c r="B18" s="39" t="s">
        <v>13</v>
      </c>
      <c r="C18" s="40">
        <v>17000</v>
      </c>
      <c r="D18" s="41">
        <f t="shared" si="0"/>
        <v>13600</v>
      </c>
      <c r="E18" s="42"/>
      <c r="F18" s="42"/>
      <c r="G18" s="40"/>
    </row>
    <row r="19" spans="1:7" ht="18" customHeight="1">
      <c r="A19" s="39" t="s">
        <v>23</v>
      </c>
      <c r="B19" s="39" t="s">
        <v>15</v>
      </c>
      <c r="C19" s="40">
        <v>3000</v>
      </c>
      <c r="D19" s="41">
        <f t="shared" si="0"/>
        <v>2400</v>
      </c>
      <c r="E19" s="42"/>
      <c r="F19" s="42"/>
      <c r="G19" s="40"/>
    </row>
    <row r="20" spans="1:7" ht="18" customHeight="1">
      <c r="A20" s="39" t="s">
        <v>25</v>
      </c>
      <c r="B20" s="39" t="s">
        <v>162</v>
      </c>
      <c r="C20" s="40">
        <v>110000</v>
      </c>
      <c r="D20" s="41">
        <f t="shared" si="0"/>
        <v>88000</v>
      </c>
      <c r="E20" s="42"/>
      <c r="F20" s="42"/>
      <c r="G20" s="40"/>
    </row>
    <row r="21" spans="1:7" ht="18" customHeight="1">
      <c r="A21" s="39" t="s">
        <v>238</v>
      </c>
      <c r="B21" s="39" t="s">
        <v>164</v>
      </c>
      <c r="C21" s="40">
        <v>50000</v>
      </c>
      <c r="D21" s="41">
        <f t="shared" si="0"/>
        <v>40000</v>
      </c>
      <c r="E21" s="42"/>
      <c r="F21" s="42"/>
      <c r="G21" s="40"/>
    </row>
    <row r="22" spans="1:7" ht="18" customHeight="1">
      <c r="A22" s="39" t="s">
        <v>29</v>
      </c>
      <c r="B22" s="39" t="s">
        <v>169</v>
      </c>
      <c r="C22" s="40">
        <v>80000</v>
      </c>
      <c r="D22" s="41">
        <f t="shared" ref="D22" si="2">C22/1.25</f>
        <v>64000</v>
      </c>
      <c r="E22" s="42"/>
      <c r="F22" s="42"/>
      <c r="G22" s="40"/>
    </row>
    <row r="23" spans="1:7" ht="18.75" customHeight="1">
      <c r="A23" s="39" t="s">
        <v>31</v>
      </c>
      <c r="B23" s="39" t="s">
        <v>167</v>
      </c>
      <c r="C23" s="40">
        <v>30000</v>
      </c>
      <c r="D23" s="41">
        <f>C23/1.25</f>
        <v>24000</v>
      </c>
      <c r="E23" s="42"/>
      <c r="F23" s="42"/>
      <c r="G23" s="40"/>
    </row>
    <row r="24" spans="1:7" ht="18.75" customHeight="1">
      <c r="A24" s="39" t="s">
        <v>33</v>
      </c>
      <c r="B24" s="39" t="s">
        <v>168</v>
      </c>
      <c r="C24" s="40">
        <v>30000</v>
      </c>
      <c r="D24" s="41">
        <f t="shared" ref="D24" si="3">C24/1.25</f>
        <v>24000</v>
      </c>
      <c r="E24" s="42"/>
      <c r="F24" s="42"/>
      <c r="G24" s="40"/>
    </row>
    <row r="25" spans="1:7" ht="17.25" customHeight="1">
      <c r="A25" s="39" t="s">
        <v>36</v>
      </c>
      <c r="B25" s="39" t="s">
        <v>166</v>
      </c>
      <c r="C25" s="40">
        <v>86000</v>
      </c>
      <c r="D25" s="41">
        <f t="shared" si="0"/>
        <v>68800</v>
      </c>
      <c r="E25" s="42"/>
      <c r="F25" s="42"/>
      <c r="G25" s="40"/>
    </row>
    <row r="26" spans="1:7" ht="18.75" customHeight="1">
      <c r="A26" s="39" t="s">
        <v>239</v>
      </c>
      <c r="B26" s="39" t="s">
        <v>224</v>
      </c>
      <c r="C26" s="40">
        <v>10000</v>
      </c>
      <c r="D26" s="41">
        <f t="shared" si="0"/>
        <v>8000</v>
      </c>
      <c r="E26" s="42"/>
      <c r="F26" s="42"/>
      <c r="G26" s="40"/>
    </row>
    <row r="27" spans="1:7" ht="18.75" customHeight="1">
      <c r="A27" s="39" t="s">
        <v>41</v>
      </c>
      <c r="B27" s="39" t="s">
        <v>225</v>
      </c>
      <c r="C27" s="40">
        <v>10000</v>
      </c>
      <c r="D27" s="41">
        <f t="shared" si="0"/>
        <v>8000</v>
      </c>
      <c r="E27" s="47"/>
      <c r="F27" s="47"/>
      <c r="G27" s="41"/>
    </row>
    <row r="28" spans="1:7" ht="16.5" customHeight="1">
      <c r="A28" s="39" t="s">
        <v>43</v>
      </c>
      <c r="B28" s="39" t="s">
        <v>22</v>
      </c>
      <c r="C28" s="40">
        <v>5000</v>
      </c>
      <c r="D28" s="41">
        <f t="shared" ref="D28:D31" si="4">C28/1.25</f>
        <v>4000</v>
      </c>
      <c r="E28" s="47"/>
      <c r="F28" s="47"/>
      <c r="G28" s="41"/>
    </row>
    <row r="29" spans="1:7" ht="33" customHeight="1">
      <c r="A29" s="173"/>
      <c r="B29" s="44" t="s">
        <v>226</v>
      </c>
      <c r="C29" s="45"/>
      <c r="D29" s="45"/>
      <c r="E29" s="46"/>
      <c r="F29" s="48"/>
      <c r="G29" s="174"/>
    </row>
    <row r="30" spans="1:7" ht="27" customHeight="1">
      <c r="A30" s="39" t="s">
        <v>45</v>
      </c>
      <c r="B30" s="39" t="s">
        <v>227</v>
      </c>
      <c r="C30" s="40">
        <v>50000</v>
      </c>
      <c r="D30" s="41">
        <f t="shared" si="4"/>
        <v>40000</v>
      </c>
      <c r="E30" s="47"/>
      <c r="F30" s="47"/>
      <c r="G30" s="41"/>
    </row>
    <row r="31" spans="1:7" ht="24" customHeight="1">
      <c r="A31" s="39" t="s">
        <v>47</v>
      </c>
      <c r="B31" s="39" t="s">
        <v>228</v>
      </c>
      <c r="C31" s="40">
        <v>86000</v>
      </c>
      <c r="D31" s="41">
        <f t="shared" si="4"/>
        <v>68800</v>
      </c>
      <c r="E31" s="47"/>
      <c r="F31" s="47"/>
      <c r="G31" s="41"/>
    </row>
    <row r="32" spans="1:7" ht="28.5" customHeight="1">
      <c r="A32" s="175"/>
      <c r="B32" s="44" t="s">
        <v>24</v>
      </c>
      <c r="C32" s="45"/>
      <c r="D32" s="45"/>
      <c r="E32" s="46"/>
      <c r="F32" s="48"/>
      <c r="G32" s="176"/>
    </row>
    <row r="33" spans="1:7" ht="18" customHeight="1">
      <c r="A33" s="39" t="s">
        <v>50</v>
      </c>
      <c r="B33" s="39" t="s">
        <v>26</v>
      </c>
      <c r="C33" s="40">
        <v>30000</v>
      </c>
      <c r="D33" s="41">
        <f t="shared" ref="D33" si="5">C33/1.25</f>
        <v>24000</v>
      </c>
      <c r="E33" s="47"/>
      <c r="F33" s="40"/>
      <c r="G33" s="41"/>
    </row>
    <row r="34" spans="1:7" ht="20.25" customHeight="1">
      <c r="A34" s="51"/>
      <c r="B34" s="52" t="s">
        <v>27</v>
      </c>
      <c r="C34" s="53"/>
      <c r="D34" s="54"/>
      <c r="E34" s="29"/>
      <c r="F34" s="29"/>
      <c r="G34" s="30"/>
    </row>
    <row r="35" spans="1:7">
      <c r="A35" s="55"/>
      <c r="B35" s="56"/>
      <c r="C35" s="57"/>
      <c r="D35" s="57"/>
      <c r="E35" s="35"/>
      <c r="F35" s="35"/>
      <c r="G35" s="37"/>
    </row>
    <row r="36" spans="1:7" ht="16.5" customHeight="1">
      <c r="A36" s="39"/>
      <c r="B36" s="58" t="s">
        <v>28</v>
      </c>
      <c r="C36" s="59">
        <v>20000</v>
      </c>
      <c r="D36" s="60">
        <f t="shared" ref="D36:D41" si="6">C36/1.25</f>
        <v>16000</v>
      </c>
      <c r="E36" s="47"/>
      <c r="F36" s="61"/>
      <c r="G36" s="59"/>
    </row>
    <row r="37" spans="1:7" ht="15" customHeight="1">
      <c r="A37" s="39" t="s">
        <v>51</v>
      </c>
      <c r="B37" s="177" t="s">
        <v>30</v>
      </c>
      <c r="C37" s="178">
        <v>10000</v>
      </c>
      <c r="D37" s="179">
        <f t="shared" si="6"/>
        <v>8000</v>
      </c>
      <c r="E37" s="47"/>
      <c r="F37" s="62"/>
      <c r="G37" s="40"/>
    </row>
    <row r="38" spans="1:7" ht="16.5" customHeight="1">
      <c r="A38" s="39" t="s">
        <v>52</v>
      </c>
      <c r="B38" s="177" t="s">
        <v>32</v>
      </c>
      <c r="C38" s="178">
        <v>5000</v>
      </c>
      <c r="D38" s="179">
        <f t="shared" si="6"/>
        <v>4000</v>
      </c>
      <c r="E38" s="47"/>
      <c r="F38" s="62"/>
      <c r="G38" s="40"/>
    </row>
    <row r="39" spans="1:7" ht="18.75" customHeight="1">
      <c r="A39" s="39" t="s">
        <v>53</v>
      </c>
      <c r="B39" s="177" t="s">
        <v>34</v>
      </c>
      <c r="C39" s="178">
        <v>5000</v>
      </c>
      <c r="D39" s="179">
        <f t="shared" si="6"/>
        <v>4000</v>
      </c>
      <c r="E39" s="47"/>
      <c r="F39" s="62"/>
      <c r="G39" s="40"/>
    </row>
    <row r="40" spans="1:7" ht="29.25" customHeight="1">
      <c r="A40" s="39"/>
      <c r="B40" s="58" t="s">
        <v>35</v>
      </c>
      <c r="C40" s="59">
        <v>30000</v>
      </c>
      <c r="D40" s="60">
        <f t="shared" si="6"/>
        <v>24000</v>
      </c>
      <c r="E40" s="63"/>
      <c r="F40" s="61"/>
      <c r="G40" s="59"/>
    </row>
    <row r="41" spans="1:7" ht="18" customHeight="1">
      <c r="A41" s="39" t="s">
        <v>54</v>
      </c>
      <c r="B41" s="177" t="s">
        <v>37</v>
      </c>
      <c r="C41" s="178">
        <v>15000</v>
      </c>
      <c r="D41" s="179">
        <f t="shared" si="6"/>
        <v>12000</v>
      </c>
      <c r="E41" s="47"/>
      <c r="F41" s="62"/>
      <c r="G41" s="40"/>
    </row>
    <row r="42" spans="1:7" ht="16.5" customHeight="1">
      <c r="A42" s="39" t="s">
        <v>55</v>
      </c>
      <c r="B42" s="177" t="s">
        <v>38</v>
      </c>
      <c r="C42" s="178">
        <v>15000</v>
      </c>
      <c r="D42" s="179">
        <f t="shared" ref="D42:D46" si="7">C42/1.25</f>
        <v>12000</v>
      </c>
      <c r="E42" s="47"/>
      <c r="F42" s="62"/>
      <c r="G42" s="40"/>
    </row>
    <row r="43" spans="1:7" ht="18" customHeight="1">
      <c r="A43" s="39" t="s">
        <v>58</v>
      </c>
      <c r="B43" s="39" t="s">
        <v>13</v>
      </c>
      <c r="C43" s="40">
        <v>13000</v>
      </c>
      <c r="D43" s="41">
        <f t="shared" si="7"/>
        <v>10400</v>
      </c>
      <c r="E43" s="42"/>
      <c r="F43" s="42"/>
      <c r="G43" s="40"/>
    </row>
    <row r="44" spans="1:7" ht="18" customHeight="1">
      <c r="A44" s="39" t="s">
        <v>59</v>
      </c>
      <c r="B44" s="39" t="s">
        <v>15</v>
      </c>
      <c r="C44" s="40">
        <v>17000</v>
      </c>
      <c r="D44" s="41">
        <f t="shared" si="7"/>
        <v>13600</v>
      </c>
      <c r="E44" s="42"/>
      <c r="F44" s="42"/>
      <c r="G44" s="40"/>
    </row>
    <row r="45" spans="1:7" ht="18" customHeight="1">
      <c r="A45" s="39" t="s">
        <v>61</v>
      </c>
      <c r="B45" s="39" t="s">
        <v>229</v>
      </c>
      <c r="C45" s="40">
        <v>30000</v>
      </c>
      <c r="D45" s="41">
        <f t="shared" si="7"/>
        <v>24000</v>
      </c>
      <c r="E45" s="47"/>
      <c r="F45" s="62"/>
      <c r="G45" s="40"/>
    </row>
    <row r="46" spans="1:7" ht="28.5" customHeight="1">
      <c r="A46" s="39" t="s">
        <v>62</v>
      </c>
      <c r="B46" s="39" t="s">
        <v>19</v>
      </c>
      <c r="C46" s="40">
        <v>20000</v>
      </c>
      <c r="D46" s="41">
        <f t="shared" si="7"/>
        <v>16000</v>
      </c>
      <c r="E46" s="47"/>
      <c r="F46" s="62"/>
      <c r="G46" s="40"/>
    </row>
    <row r="47" spans="1:7" ht="18.75" customHeight="1">
      <c r="A47" s="64"/>
      <c r="B47" s="65" t="s">
        <v>39</v>
      </c>
      <c r="C47" s="66"/>
      <c r="D47" s="66"/>
      <c r="E47" s="67"/>
      <c r="F47" s="67"/>
      <c r="G47" s="68"/>
    </row>
    <row r="48" spans="1:7" ht="21.75" customHeight="1">
      <c r="A48" s="39"/>
      <c r="B48" s="58" t="s">
        <v>40</v>
      </c>
      <c r="C48" s="59">
        <v>120000</v>
      </c>
      <c r="D48" s="69">
        <f>C48/1.25</f>
        <v>96000</v>
      </c>
      <c r="E48" s="47"/>
      <c r="F48" s="47"/>
      <c r="G48" s="59"/>
    </row>
    <row r="49" spans="1:7" ht="18.75" customHeight="1">
      <c r="A49" s="177" t="s">
        <v>64</v>
      </c>
      <c r="B49" s="177" t="s">
        <v>42</v>
      </c>
      <c r="C49" s="178">
        <v>40000</v>
      </c>
      <c r="D49" s="179">
        <f t="shared" ref="D49:D50" si="8">C49/1.25</f>
        <v>32000</v>
      </c>
      <c r="E49" s="47"/>
      <c r="F49" s="47"/>
      <c r="G49" s="40"/>
    </row>
    <row r="50" spans="1:7" ht="19.5" customHeight="1">
      <c r="A50" s="186" t="s">
        <v>68</v>
      </c>
      <c r="B50" s="177" t="s">
        <v>44</v>
      </c>
      <c r="C50" s="178">
        <v>80000</v>
      </c>
      <c r="D50" s="179">
        <f t="shared" si="8"/>
        <v>64000</v>
      </c>
      <c r="E50" s="47"/>
      <c r="F50" s="47"/>
      <c r="G50" s="40"/>
    </row>
    <row r="51" spans="1:7" ht="27.75" customHeight="1">
      <c r="A51" s="38" t="s">
        <v>70</v>
      </c>
      <c r="B51" s="58" t="s">
        <v>46</v>
      </c>
      <c r="C51" s="59">
        <v>30000</v>
      </c>
      <c r="D51" s="69">
        <f>C51/1.25</f>
        <v>24000</v>
      </c>
      <c r="E51" s="47"/>
      <c r="F51" s="47"/>
      <c r="G51" s="40"/>
    </row>
    <row r="52" spans="1:7" ht="17.25" customHeight="1">
      <c r="A52" s="39" t="s">
        <v>240</v>
      </c>
      <c r="B52" s="58" t="s">
        <v>230</v>
      </c>
      <c r="C52" s="59">
        <v>30000</v>
      </c>
      <c r="D52" s="69">
        <f>C52/1.25</f>
        <v>24000</v>
      </c>
      <c r="E52" s="47"/>
      <c r="F52" s="40"/>
      <c r="G52" s="40"/>
    </row>
    <row r="53" spans="1:7" ht="15" customHeight="1">
      <c r="A53" s="64"/>
      <c r="B53" s="65" t="s">
        <v>233</v>
      </c>
      <c r="C53" s="66"/>
      <c r="D53" s="66"/>
      <c r="E53" s="67"/>
      <c r="F53" s="67"/>
      <c r="G53" s="68"/>
    </row>
    <row r="54" spans="1:7" ht="21.75" customHeight="1">
      <c r="A54" s="38" t="s">
        <v>241</v>
      </c>
      <c r="B54" s="39" t="s">
        <v>234</v>
      </c>
      <c r="C54" s="40">
        <v>80000</v>
      </c>
      <c r="D54" s="41">
        <v>64000</v>
      </c>
      <c r="E54" s="47"/>
      <c r="F54" s="47"/>
      <c r="G54" s="40"/>
    </row>
    <row r="55" spans="1:7" ht="15.75" customHeight="1">
      <c r="A55" s="39" t="s">
        <v>242</v>
      </c>
      <c r="B55" s="39" t="s">
        <v>235</v>
      </c>
      <c r="C55" s="40">
        <v>15000</v>
      </c>
      <c r="D55" s="41">
        <v>12000</v>
      </c>
      <c r="E55" s="47"/>
      <c r="F55" s="40"/>
      <c r="G55" s="40"/>
    </row>
    <row r="56" spans="1:7" ht="13.5" customHeight="1">
      <c r="A56" s="70"/>
      <c r="B56" s="71" t="s">
        <v>231</v>
      </c>
      <c r="C56" s="72"/>
      <c r="D56" s="73"/>
      <c r="E56" s="24"/>
      <c r="F56" s="24"/>
      <c r="G56" s="25"/>
    </row>
    <row r="57" spans="1:7">
      <c r="A57" s="31"/>
      <c r="B57" s="56" t="s">
        <v>232</v>
      </c>
      <c r="C57" s="57"/>
      <c r="D57" s="74"/>
      <c r="E57" s="35"/>
      <c r="F57" s="35"/>
      <c r="G57" s="37"/>
    </row>
    <row r="58" spans="1:7" ht="14.25" customHeight="1">
      <c r="A58" s="38" t="s">
        <v>74</v>
      </c>
      <c r="B58" s="39" t="s">
        <v>141</v>
      </c>
      <c r="C58" s="40">
        <v>10000</v>
      </c>
      <c r="D58" s="41">
        <f t="shared" ref="D58" si="9">C58/1.25</f>
        <v>8000</v>
      </c>
      <c r="E58" s="42"/>
      <c r="F58" s="42"/>
      <c r="G58" s="40"/>
    </row>
    <row r="59" spans="1:7" ht="14.25" customHeight="1">
      <c r="A59" s="39" t="s">
        <v>243</v>
      </c>
      <c r="B59" s="75" t="s">
        <v>48</v>
      </c>
      <c r="C59" s="76">
        <v>5000</v>
      </c>
      <c r="D59" s="77">
        <f t="shared" ref="D59" si="10">C59/1.25</f>
        <v>4000</v>
      </c>
      <c r="E59" s="78"/>
      <c r="F59" s="79"/>
      <c r="G59" s="40"/>
    </row>
    <row r="60" spans="1:7" ht="16.5" customHeight="1">
      <c r="A60" s="39"/>
      <c r="B60" s="58" t="s">
        <v>49</v>
      </c>
      <c r="C60" s="59">
        <v>30000</v>
      </c>
      <c r="D60" s="60">
        <f t="shared" ref="D60:D69" si="11">C60/1.25</f>
        <v>24000</v>
      </c>
      <c r="E60" s="78"/>
      <c r="F60" s="80"/>
      <c r="G60" s="59"/>
    </row>
    <row r="61" spans="1:7" ht="17.25" customHeight="1">
      <c r="A61" s="39" t="s">
        <v>76</v>
      </c>
      <c r="B61" s="177" t="s">
        <v>30</v>
      </c>
      <c r="C61" s="178">
        <v>15000</v>
      </c>
      <c r="D61" s="179">
        <f t="shared" si="11"/>
        <v>12000</v>
      </c>
      <c r="E61" s="78"/>
      <c r="F61" s="79"/>
      <c r="G61" s="40"/>
    </row>
    <row r="62" spans="1:7" ht="16.5" customHeight="1">
      <c r="A62" s="39" t="s">
        <v>77</v>
      </c>
      <c r="B62" s="184" t="s">
        <v>32</v>
      </c>
      <c r="C62" s="185">
        <v>5000</v>
      </c>
      <c r="D62" s="183">
        <f t="shared" si="11"/>
        <v>4000</v>
      </c>
      <c r="E62" s="78"/>
      <c r="F62" s="81"/>
      <c r="G62" s="40"/>
    </row>
    <row r="63" spans="1:7" ht="19.5" customHeight="1">
      <c r="A63" s="39" t="s">
        <v>244</v>
      </c>
      <c r="B63" s="177" t="s">
        <v>34</v>
      </c>
      <c r="C63" s="178">
        <v>10000</v>
      </c>
      <c r="D63" s="183">
        <f t="shared" si="11"/>
        <v>8000</v>
      </c>
      <c r="E63" s="78"/>
      <c r="F63" s="81"/>
      <c r="G63" s="40"/>
    </row>
    <row r="64" spans="1:7" ht="17.25" customHeight="1">
      <c r="A64" s="38" t="s">
        <v>245</v>
      </c>
      <c r="B64" s="39" t="s">
        <v>13</v>
      </c>
      <c r="C64" s="40">
        <v>20000</v>
      </c>
      <c r="D64" s="77">
        <f t="shared" si="11"/>
        <v>16000</v>
      </c>
      <c r="E64" s="42"/>
      <c r="F64" s="42"/>
      <c r="G64" s="40"/>
    </row>
    <row r="65" spans="1:7" ht="19.5" customHeight="1">
      <c r="A65" s="38" t="s">
        <v>246</v>
      </c>
      <c r="B65" s="39" t="s">
        <v>15</v>
      </c>
      <c r="C65" s="40">
        <v>10000</v>
      </c>
      <c r="D65" s="77">
        <f t="shared" si="11"/>
        <v>8000</v>
      </c>
      <c r="E65" s="42"/>
      <c r="F65" s="42"/>
      <c r="G65" s="40"/>
    </row>
    <row r="66" spans="1:7" ht="28.5" customHeight="1">
      <c r="A66" s="38" t="s">
        <v>80</v>
      </c>
      <c r="B66" s="39" t="s">
        <v>236</v>
      </c>
      <c r="C66" s="40">
        <v>50000</v>
      </c>
      <c r="D66" s="77">
        <f t="shared" si="11"/>
        <v>40000</v>
      </c>
      <c r="E66" s="42"/>
      <c r="F66" s="42"/>
      <c r="G66" s="40"/>
    </row>
    <row r="67" spans="1:7" ht="26.25" customHeight="1">
      <c r="A67" s="38" t="s">
        <v>82</v>
      </c>
      <c r="B67" s="39" t="s">
        <v>56</v>
      </c>
      <c r="C67" s="40">
        <v>255000</v>
      </c>
      <c r="D67" s="77">
        <f>C67/1.25</f>
        <v>204000</v>
      </c>
      <c r="E67" s="47" t="s">
        <v>57</v>
      </c>
      <c r="F67" s="47" t="s">
        <v>237</v>
      </c>
      <c r="G67" s="41" t="s">
        <v>265</v>
      </c>
    </row>
    <row r="68" spans="1:7" ht="29.25" customHeight="1">
      <c r="A68" s="38" t="s">
        <v>83</v>
      </c>
      <c r="B68" s="39" t="s">
        <v>19</v>
      </c>
      <c r="C68" s="40">
        <v>35000</v>
      </c>
      <c r="D68" s="41">
        <f t="shared" si="11"/>
        <v>28000</v>
      </c>
      <c r="E68" s="42"/>
      <c r="F68" s="42"/>
      <c r="G68" s="40"/>
    </row>
    <row r="69" spans="1:7" ht="21.75" customHeight="1">
      <c r="A69" s="38" t="s">
        <v>84</v>
      </c>
      <c r="B69" s="39" t="s">
        <v>60</v>
      </c>
      <c r="C69" s="40">
        <v>10000</v>
      </c>
      <c r="D69" s="41">
        <f t="shared" si="11"/>
        <v>8000</v>
      </c>
      <c r="E69" s="42"/>
      <c r="F69" s="42"/>
      <c r="G69" s="40"/>
    </row>
    <row r="70" spans="1:7" ht="36.75">
      <c r="A70" s="26"/>
      <c r="B70" s="52" t="s">
        <v>63</v>
      </c>
      <c r="C70" s="82"/>
      <c r="D70" s="28"/>
      <c r="E70" s="83"/>
      <c r="F70" s="83"/>
      <c r="G70" s="84"/>
    </row>
    <row r="71" spans="1:7">
      <c r="A71" s="86"/>
      <c r="B71" s="87" t="s">
        <v>176</v>
      </c>
      <c r="C71" s="88"/>
      <c r="D71" s="88"/>
      <c r="E71" s="89"/>
      <c r="F71" s="90"/>
      <c r="G71" s="91"/>
    </row>
    <row r="72" spans="1:7" ht="24.75">
      <c r="A72" s="92" t="s">
        <v>247</v>
      </c>
      <c r="B72" s="39" t="s">
        <v>65</v>
      </c>
      <c r="C72" s="40">
        <v>50000</v>
      </c>
      <c r="D72" s="41">
        <f t="shared" ref="D72:D79" si="12">C72/1.25</f>
        <v>40000</v>
      </c>
      <c r="E72" s="47"/>
      <c r="F72" s="47"/>
      <c r="G72" s="40"/>
    </row>
    <row r="73" spans="1:7" ht="24.75">
      <c r="A73" s="92" t="s">
        <v>87</v>
      </c>
      <c r="B73" s="39" t="s">
        <v>177</v>
      </c>
      <c r="C73" s="40">
        <v>40000</v>
      </c>
      <c r="D73" s="41">
        <f t="shared" si="12"/>
        <v>32000</v>
      </c>
      <c r="E73" s="47"/>
      <c r="F73" s="47"/>
      <c r="G73" s="40"/>
    </row>
    <row r="74" spans="1:7" ht="26.25" customHeight="1">
      <c r="A74" s="92" t="s">
        <v>248</v>
      </c>
      <c r="B74" s="39" t="s">
        <v>178</v>
      </c>
      <c r="C74" s="40">
        <v>100000</v>
      </c>
      <c r="D74" s="41">
        <f t="shared" si="12"/>
        <v>80000</v>
      </c>
      <c r="E74" s="47"/>
      <c r="F74" s="47"/>
      <c r="G74" s="40"/>
    </row>
    <row r="75" spans="1:7" ht="26.25" customHeight="1">
      <c r="A75" s="92" t="s">
        <v>249</v>
      </c>
      <c r="B75" s="39" t="s">
        <v>179</v>
      </c>
      <c r="C75" s="40">
        <v>86000</v>
      </c>
      <c r="D75" s="41">
        <f t="shared" si="12"/>
        <v>68800</v>
      </c>
      <c r="E75" s="47"/>
      <c r="F75" s="47"/>
      <c r="G75" s="40"/>
    </row>
    <row r="76" spans="1:7" ht="24.75" customHeight="1">
      <c r="A76" s="86"/>
      <c r="B76" s="87" t="s">
        <v>180</v>
      </c>
      <c r="C76" s="88"/>
      <c r="D76" s="88"/>
      <c r="E76" s="89"/>
      <c r="F76" s="90"/>
      <c r="G76" s="91"/>
    </row>
    <row r="77" spans="1:7" ht="21" customHeight="1">
      <c r="A77" s="92"/>
      <c r="B77" s="58" t="s">
        <v>93</v>
      </c>
      <c r="C77" s="59"/>
      <c r="D77" s="69"/>
      <c r="E77" s="47"/>
      <c r="F77" s="47"/>
      <c r="G77" s="40"/>
    </row>
    <row r="78" spans="1:7" ht="26.25" customHeight="1">
      <c r="A78" s="92" t="s">
        <v>88</v>
      </c>
      <c r="B78" s="39" t="s">
        <v>181</v>
      </c>
      <c r="C78" s="40">
        <v>40000</v>
      </c>
      <c r="D78" s="41">
        <f t="shared" si="12"/>
        <v>32000</v>
      </c>
      <c r="E78" s="47"/>
      <c r="F78" s="47"/>
      <c r="G78" s="40"/>
    </row>
    <row r="79" spans="1:7" ht="26.25" customHeight="1">
      <c r="A79" s="92" t="s">
        <v>250</v>
      </c>
      <c r="B79" s="39" t="s">
        <v>182</v>
      </c>
      <c r="C79" s="40">
        <v>20000</v>
      </c>
      <c r="D79" s="41">
        <f t="shared" si="12"/>
        <v>16000</v>
      </c>
      <c r="E79" s="47"/>
      <c r="F79" s="47"/>
      <c r="G79" s="40"/>
    </row>
    <row r="80" spans="1:7" ht="17.25" customHeight="1">
      <c r="A80" s="92"/>
      <c r="B80" s="58" t="s">
        <v>96</v>
      </c>
      <c r="C80" s="59"/>
      <c r="D80" s="69"/>
      <c r="E80" s="47"/>
      <c r="F80" s="47"/>
      <c r="G80" s="40"/>
    </row>
    <row r="81" spans="1:7" ht="24.75">
      <c r="A81" s="92" t="s">
        <v>251</v>
      </c>
      <c r="B81" s="39" t="s">
        <v>183</v>
      </c>
      <c r="C81" s="40">
        <v>86000</v>
      </c>
      <c r="D81" s="41">
        <f t="shared" ref="D81:D86" si="13">C81/1.25</f>
        <v>68800</v>
      </c>
      <c r="E81" s="47"/>
      <c r="F81" s="47"/>
      <c r="G81" s="40"/>
    </row>
    <row r="82" spans="1:7" ht="16.5" customHeight="1">
      <c r="A82" s="86"/>
      <c r="B82" s="87" t="s">
        <v>66</v>
      </c>
      <c r="C82" s="88"/>
      <c r="D82" s="88"/>
      <c r="E82" s="89"/>
      <c r="F82" s="90"/>
      <c r="G82" s="91"/>
    </row>
    <row r="83" spans="1:7" ht="28.5" customHeight="1">
      <c r="A83" s="39"/>
      <c r="B83" s="58" t="s">
        <v>67</v>
      </c>
      <c r="C83" s="59"/>
      <c r="D83" s="69"/>
      <c r="E83" s="47"/>
      <c r="F83" s="93"/>
      <c r="G83" s="40"/>
    </row>
    <row r="84" spans="1:7" ht="25.5" customHeight="1">
      <c r="A84" s="92" t="s">
        <v>92</v>
      </c>
      <c r="B84" s="39" t="s">
        <v>184</v>
      </c>
      <c r="C84" s="40">
        <v>75000</v>
      </c>
      <c r="D84" s="41">
        <f t="shared" si="13"/>
        <v>60000</v>
      </c>
      <c r="E84" s="42"/>
      <c r="F84" s="93"/>
      <c r="G84" s="62"/>
    </row>
    <row r="85" spans="1:7" ht="25.5" customHeight="1">
      <c r="A85" s="92"/>
      <c r="B85" s="58" t="s">
        <v>69</v>
      </c>
      <c r="C85" s="59"/>
      <c r="D85" s="69"/>
      <c r="E85" s="47"/>
      <c r="F85" s="47"/>
      <c r="G85" s="40"/>
    </row>
    <row r="86" spans="1:7" ht="26.25" customHeight="1">
      <c r="A86" s="92" t="s">
        <v>94</v>
      </c>
      <c r="B86" s="39" t="s">
        <v>185</v>
      </c>
      <c r="C86" s="40">
        <v>300000</v>
      </c>
      <c r="D86" s="41">
        <f t="shared" si="13"/>
        <v>240000</v>
      </c>
      <c r="E86" s="47"/>
      <c r="F86" s="47"/>
      <c r="G86" s="41"/>
    </row>
    <row r="87" spans="1:7" ht="16.5" customHeight="1">
      <c r="A87" s="94"/>
      <c r="B87" s="95" t="s">
        <v>72</v>
      </c>
      <c r="C87" s="96"/>
      <c r="D87" s="97"/>
      <c r="E87" s="98"/>
      <c r="F87" s="98"/>
      <c r="G87" s="99"/>
    </row>
    <row r="88" spans="1:7" ht="20.25" customHeight="1">
      <c r="A88" s="75"/>
      <c r="B88" s="100" t="s">
        <v>73</v>
      </c>
      <c r="C88" s="101"/>
      <c r="D88" s="60"/>
      <c r="E88" s="102"/>
      <c r="F88" s="102"/>
      <c r="G88" s="103"/>
    </row>
    <row r="89" spans="1:7" ht="27" customHeight="1">
      <c r="A89" s="39" t="s">
        <v>252</v>
      </c>
      <c r="B89" s="39" t="s">
        <v>186</v>
      </c>
      <c r="C89" s="40">
        <v>40000</v>
      </c>
      <c r="D89" s="41">
        <f t="shared" ref="D89:D95" si="14">C89/1.25</f>
        <v>32000</v>
      </c>
      <c r="E89" s="47"/>
      <c r="F89" s="47"/>
      <c r="G89" s="62"/>
    </row>
    <row r="90" spans="1:7" ht="27" customHeight="1">
      <c r="A90" s="39"/>
      <c r="B90" s="58" t="s">
        <v>75</v>
      </c>
      <c r="C90" s="59"/>
      <c r="D90" s="69"/>
      <c r="E90" s="104"/>
      <c r="F90" s="47"/>
      <c r="G90" s="62"/>
    </row>
    <row r="91" spans="1:7" ht="27.75" customHeight="1">
      <c r="A91" s="39" t="s">
        <v>97</v>
      </c>
      <c r="B91" s="39" t="s">
        <v>185</v>
      </c>
      <c r="C91" s="40">
        <v>300000</v>
      </c>
      <c r="D91" s="41">
        <f t="shared" si="14"/>
        <v>240000</v>
      </c>
      <c r="E91" s="47"/>
      <c r="F91" s="47"/>
      <c r="G91" s="41"/>
    </row>
    <row r="92" spans="1:7" ht="26.25" customHeight="1">
      <c r="A92" s="39" t="s">
        <v>99</v>
      </c>
      <c r="B92" s="39" t="s">
        <v>187</v>
      </c>
      <c r="C92" s="40">
        <v>100000</v>
      </c>
      <c r="D92" s="41">
        <f t="shared" si="14"/>
        <v>80000</v>
      </c>
      <c r="E92" s="47"/>
      <c r="F92" s="47"/>
      <c r="G92" s="41"/>
    </row>
    <row r="93" spans="1:7" ht="16.5" customHeight="1">
      <c r="A93" s="94"/>
      <c r="B93" s="95" t="s">
        <v>78</v>
      </c>
      <c r="C93" s="96"/>
      <c r="D93" s="96"/>
      <c r="E93" s="98"/>
      <c r="F93" s="98"/>
      <c r="G93" s="99"/>
    </row>
    <row r="94" spans="1:7" ht="19.5" customHeight="1">
      <c r="A94" s="39" t="s">
        <v>253</v>
      </c>
      <c r="B94" s="39" t="s">
        <v>188</v>
      </c>
      <c r="C94" s="40">
        <v>3000000</v>
      </c>
      <c r="D94" s="41">
        <f t="shared" ref="D94" si="15">C94/1.25</f>
        <v>2400000</v>
      </c>
      <c r="E94" s="47" t="s">
        <v>71</v>
      </c>
      <c r="F94" s="47" t="s">
        <v>212</v>
      </c>
      <c r="G94" s="41" t="s">
        <v>272</v>
      </c>
    </row>
    <row r="95" spans="1:7">
      <c r="A95" s="39" t="s">
        <v>254</v>
      </c>
      <c r="B95" s="39" t="s">
        <v>189</v>
      </c>
      <c r="C95" s="40">
        <v>30000</v>
      </c>
      <c r="D95" s="41">
        <f t="shared" si="14"/>
        <v>24000</v>
      </c>
      <c r="E95" s="47"/>
      <c r="F95" s="47"/>
      <c r="G95" s="41"/>
    </row>
    <row r="96" spans="1:7" ht="16.5" customHeight="1">
      <c r="A96" s="94"/>
      <c r="B96" s="95" t="s">
        <v>79</v>
      </c>
      <c r="C96" s="105"/>
      <c r="D96" s="106"/>
      <c r="E96" s="98"/>
      <c r="F96" s="98"/>
      <c r="G96" s="99"/>
    </row>
    <row r="97" spans="1:7" ht="27" customHeight="1">
      <c r="A97" s="75" t="s">
        <v>255</v>
      </c>
      <c r="B97" s="75" t="s">
        <v>90</v>
      </c>
      <c r="C97" s="76">
        <v>140000</v>
      </c>
      <c r="D97" s="77">
        <f>C97/1.25</f>
        <v>112000</v>
      </c>
      <c r="E97" s="102"/>
      <c r="F97" s="102"/>
      <c r="G97" s="103"/>
    </row>
    <row r="98" spans="1:7" ht="17.25" customHeight="1">
      <c r="A98" s="43"/>
      <c r="B98" s="87" t="s">
        <v>190</v>
      </c>
      <c r="C98" s="88"/>
      <c r="D98" s="88"/>
      <c r="E98" s="46"/>
      <c r="F98" s="46"/>
      <c r="G98" s="107"/>
    </row>
    <row r="99" spans="1:7" ht="25.5" customHeight="1">
      <c r="A99" s="58"/>
      <c r="B99" s="58" t="s">
        <v>81</v>
      </c>
      <c r="C99" s="59"/>
      <c r="D99" s="69"/>
      <c r="E99" s="63"/>
      <c r="F99" s="59"/>
      <c r="G99" s="69"/>
    </row>
    <row r="100" spans="1:7" ht="31.5" customHeight="1">
      <c r="A100" s="39" t="s">
        <v>102</v>
      </c>
      <c r="B100" s="39" t="s">
        <v>85</v>
      </c>
      <c r="C100" s="40">
        <v>30000</v>
      </c>
      <c r="D100" s="41">
        <f t="shared" ref="D100:D104" si="16">C100/1.25</f>
        <v>24000</v>
      </c>
      <c r="E100" s="47"/>
      <c r="F100" s="47"/>
      <c r="G100" s="40"/>
    </row>
    <row r="101" spans="1:7" ht="27" customHeight="1">
      <c r="A101" s="108" t="s">
        <v>104</v>
      </c>
      <c r="B101" s="39" t="s">
        <v>86</v>
      </c>
      <c r="C101" s="109">
        <v>50000</v>
      </c>
      <c r="D101" s="109">
        <f t="shared" si="16"/>
        <v>40000</v>
      </c>
      <c r="E101" s="108"/>
      <c r="F101" s="108"/>
      <c r="G101" s="108"/>
    </row>
    <row r="102" spans="1:7" ht="27" customHeight="1">
      <c r="A102" s="39" t="s">
        <v>106</v>
      </c>
      <c r="B102" s="39" t="s">
        <v>191</v>
      </c>
      <c r="C102" s="40">
        <v>50000</v>
      </c>
      <c r="D102" s="41">
        <f t="shared" si="16"/>
        <v>40000</v>
      </c>
      <c r="E102" s="47"/>
      <c r="F102" s="40"/>
      <c r="G102" s="62"/>
    </row>
    <row r="103" spans="1:7" ht="28.5" customHeight="1">
      <c r="A103" s="39" t="s">
        <v>256</v>
      </c>
      <c r="B103" s="39" t="s">
        <v>192</v>
      </c>
      <c r="C103" s="40">
        <v>86000</v>
      </c>
      <c r="D103" s="41">
        <f t="shared" ref="D103" si="17">C103/1.25</f>
        <v>68800</v>
      </c>
      <c r="E103" s="47"/>
      <c r="F103" s="47"/>
      <c r="G103" s="77"/>
    </row>
    <row r="104" spans="1:7" ht="24.75">
      <c r="A104" s="39" t="s">
        <v>108</v>
      </c>
      <c r="B104" s="39" t="s">
        <v>213</v>
      </c>
      <c r="C104" s="40">
        <v>86000</v>
      </c>
      <c r="D104" s="41">
        <f t="shared" si="16"/>
        <v>68800</v>
      </c>
      <c r="E104" s="47"/>
      <c r="F104" s="47"/>
      <c r="G104" s="77"/>
    </row>
    <row r="105" spans="1:7" ht="16.5" customHeight="1">
      <c r="A105" s="108"/>
      <c r="B105" s="114" t="s">
        <v>79</v>
      </c>
      <c r="C105" s="110"/>
      <c r="D105" s="110"/>
      <c r="E105" s="108"/>
      <c r="F105" s="108"/>
      <c r="G105" s="108"/>
    </row>
    <row r="106" spans="1:7">
      <c r="A106" s="108" t="s">
        <v>110</v>
      </c>
      <c r="B106" s="111" t="s">
        <v>89</v>
      </c>
      <c r="C106" s="109">
        <v>25000</v>
      </c>
      <c r="D106" s="113">
        <f t="shared" ref="D106" si="18">C106/1.25</f>
        <v>20000</v>
      </c>
      <c r="E106" s="108"/>
      <c r="F106" s="108"/>
      <c r="G106" s="108"/>
    </row>
    <row r="107" spans="1:7">
      <c r="A107" s="115"/>
      <c r="B107" s="87" t="s">
        <v>91</v>
      </c>
      <c r="C107" s="88"/>
      <c r="D107" s="88"/>
      <c r="E107" s="116"/>
      <c r="F107" s="116"/>
      <c r="G107" s="117"/>
    </row>
    <row r="108" spans="1:7" ht="16.5" customHeight="1">
      <c r="A108" s="108"/>
      <c r="B108" s="108" t="s">
        <v>93</v>
      </c>
      <c r="C108" s="108"/>
      <c r="D108" s="108"/>
      <c r="E108" s="108"/>
      <c r="F108" s="108"/>
      <c r="G108" s="108"/>
    </row>
    <row r="109" spans="1:7" ht="24" customHeight="1">
      <c r="A109" s="38" t="s">
        <v>257</v>
      </c>
      <c r="B109" s="39" t="s">
        <v>95</v>
      </c>
      <c r="C109" s="40">
        <v>40000</v>
      </c>
      <c r="D109" s="41">
        <f>C109/1.25</f>
        <v>32000</v>
      </c>
      <c r="E109" s="47"/>
      <c r="F109" s="40"/>
      <c r="G109" s="62"/>
    </row>
    <row r="110" spans="1:7" ht="15.75" customHeight="1">
      <c r="A110" s="38"/>
      <c r="B110" s="39" t="s">
        <v>96</v>
      </c>
      <c r="C110" s="40"/>
      <c r="D110" s="41"/>
      <c r="E110" s="47"/>
      <c r="F110" s="40"/>
      <c r="G110" s="62"/>
    </row>
    <row r="111" spans="1:7" ht="19.5" customHeight="1">
      <c r="A111" s="38" t="s">
        <v>114</v>
      </c>
      <c r="B111" s="39" t="s">
        <v>98</v>
      </c>
      <c r="C111" s="40">
        <v>30000</v>
      </c>
      <c r="D111" s="41">
        <f>C111/1.25</f>
        <v>24000</v>
      </c>
      <c r="E111" s="47"/>
      <c r="F111" s="40"/>
      <c r="G111" s="62"/>
    </row>
    <row r="112" spans="1:7" ht="15.75" customHeight="1">
      <c r="A112" s="108" t="s">
        <v>115</v>
      </c>
      <c r="B112" s="111" t="s">
        <v>100</v>
      </c>
      <c r="C112" s="109">
        <v>70000</v>
      </c>
      <c r="D112" s="41">
        <f>C112/1.25</f>
        <v>56000</v>
      </c>
      <c r="E112" s="47"/>
      <c r="F112" s="47"/>
      <c r="G112" s="41"/>
    </row>
    <row r="113" spans="1:7">
      <c r="A113" s="115"/>
      <c r="B113" s="87" t="s">
        <v>101</v>
      </c>
      <c r="C113" s="88"/>
      <c r="D113" s="88"/>
      <c r="E113" s="116"/>
      <c r="F113" s="116"/>
      <c r="G113" s="117"/>
    </row>
    <row r="114" spans="1:7" ht="24.75" customHeight="1">
      <c r="A114" s="39" t="s">
        <v>117</v>
      </c>
      <c r="B114" s="39" t="s">
        <v>103</v>
      </c>
      <c r="C114" s="40">
        <v>40000</v>
      </c>
      <c r="D114" s="41">
        <f t="shared" ref="D114:D115" si="19">C114/1.25</f>
        <v>32000</v>
      </c>
      <c r="E114" s="47"/>
      <c r="F114" s="118"/>
      <c r="G114" s="40"/>
    </row>
    <row r="115" spans="1:7" ht="27" customHeight="1">
      <c r="A115" s="39" t="s">
        <v>258</v>
      </c>
      <c r="B115" s="119" t="s">
        <v>105</v>
      </c>
      <c r="C115" s="40">
        <v>1300000</v>
      </c>
      <c r="D115" s="41">
        <f t="shared" si="19"/>
        <v>1040000</v>
      </c>
      <c r="E115" s="47" t="s">
        <v>214</v>
      </c>
      <c r="F115" s="47" t="s">
        <v>215</v>
      </c>
      <c r="G115" s="41" t="s">
        <v>271</v>
      </c>
    </row>
    <row r="116" spans="1:7" ht="29.25" customHeight="1">
      <c r="A116" s="115"/>
      <c r="B116" s="120" t="s">
        <v>193</v>
      </c>
      <c r="C116" s="121"/>
      <c r="D116" s="122"/>
      <c r="E116" s="116"/>
      <c r="F116" s="116"/>
      <c r="G116" s="117"/>
    </row>
    <row r="117" spans="1:7" ht="20.25" customHeight="1">
      <c r="A117" s="39"/>
      <c r="B117" s="58" t="s">
        <v>93</v>
      </c>
      <c r="C117" s="59"/>
      <c r="D117" s="69"/>
      <c r="E117" s="63"/>
      <c r="F117" s="63"/>
      <c r="G117" s="40"/>
    </row>
    <row r="118" spans="1:7" ht="28.5" customHeight="1">
      <c r="A118" s="39" t="s">
        <v>259</v>
      </c>
      <c r="B118" s="39" t="s">
        <v>216</v>
      </c>
      <c r="C118" s="40">
        <v>220000</v>
      </c>
      <c r="D118" s="41">
        <f>C118/1.25</f>
        <v>176000</v>
      </c>
      <c r="E118" s="47" t="s">
        <v>71</v>
      </c>
      <c r="F118" s="47" t="s">
        <v>266</v>
      </c>
      <c r="G118" s="40" t="s">
        <v>268</v>
      </c>
    </row>
    <row r="119" spans="1:7" ht="21" customHeight="1">
      <c r="A119" s="39"/>
      <c r="B119" s="58" t="s">
        <v>96</v>
      </c>
      <c r="C119" s="40"/>
      <c r="D119" s="41"/>
      <c r="E119" s="47"/>
      <c r="F119" s="47"/>
      <c r="G119" s="40"/>
    </row>
    <row r="120" spans="1:7" ht="14.25" customHeight="1">
      <c r="A120" s="108" t="s">
        <v>118</v>
      </c>
      <c r="B120" s="112" t="s">
        <v>194</v>
      </c>
      <c r="C120" s="109">
        <v>400000</v>
      </c>
      <c r="D120" s="109">
        <f>400000/1.25</f>
        <v>320000</v>
      </c>
      <c r="E120" s="108"/>
      <c r="F120" s="108"/>
      <c r="G120" s="108"/>
    </row>
    <row r="121" spans="1:7" ht="31.5" customHeight="1">
      <c r="A121" s="43"/>
      <c r="B121" s="95" t="s">
        <v>107</v>
      </c>
      <c r="C121" s="96"/>
      <c r="D121" s="96"/>
      <c r="E121" s="123"/>
      <c r="F121" s="123"/>
      <c r="G121" s="124"/>
    </row>
    <row r="122" spans="1:7" ht="29.25" customHeight="1">
      <c r="A122" s="39" t="s">
        <v>119</v>
      </c>
      <c r="B122" s="39" t="s">
        <v>109</v>
      </c>
      <c r="C122" s="40">
        <v>50000</v>
      </c>
      <c r="D122" s="41">
        <f>C122/1.25</f>
        <v>40000</v>
      </c>
      <c r="E122" s="47"/>
      <c r="F122" s="47"/>
      <c r="G122" s="40"/>
    </row>
    <row r="123" spans="1:7" ht="29.25" customHeight="1">
      <c r="A123" s="39" t="s">
        <v>121</v>
      </c>
      <c r="B123" s="39" t="s">
        <v>111</v>
      </c>
      <c r="C123" s="40">
        <v>40000</v>
      </c>
      <c r="D123" s="77">
        <f t="shared" ref="D123" si="20">C123/1.25</f>
        <v>32000</v>
      </c>
      <c r="E123" s="47"/>
      <c r="F123" s="47"/>
      <c r="G123" s="40"/>
    </row>
    <row r="124" spans="1:7" ht="27.75" customHeight="1">
      <c r="A124" s="39" t="s">
        <v>260</v>
      </c>
      <c r="B124" s="39" t="s">
        <v>217</v>
      </c>
      <c r="C124" s="40">
        <v>150000</v>
      </c>
      <c r="D124" s="77">
        <f t="shared" ref="D124" si="21">C124/1.25</f>
        <v>120000</v>
      </c>
      <c r="E124" s="47"/>
      <c r="F124" s="47"/>
      <c r="G124" s="40"/>
    </row>
    <row r="125" spans="1:7" ht="25.5" customHeight="1">
      <c r="A125" s="125"/>
      <c r="B125" s="95" t="s">
        <v>112</v>
      </c>
      <c r="C125" s="126"/>
      <c r="D125" s="126"/>
      <c r="E125" s="123"/>
      <c r="F125" s="123"/>
      <c r="G125" s="124"/>
    </row>
    <row r="126" spans="1:7" ht="29.25" customHeight="1">
      <c r="A126" s="38"/>
      <c r="B126" s="58" t="s">
        <v>113</v>
      </c>
      <c r="C126" s="59"/>
      <c r="D126" s="60"/>
      <c r="E126" s="47"/>
      <c r="F126" s="127"/>
      <c r="G126" s="59"/>
    </row>
    <row r="127" spans="1:7" ht="29.25" customHeight="1">
      <c r="A127" s="38" t="s">
        <v>261</v>
      </c>
      <c r="B127" s="39" t="s">
        <v>205</v>
      </c>
      <c r="C127" s="40">
        <v>65000</v>
      </c>
      <c r="D127" s="77">
        <f t="shared" ref="D127:D131" si="22">C127/1.25</f>
        <v>52000</v>
      </c>
      <c r="E127" s="47"/>
      <c r="F127" s="40"/>
      <c r="G127" s="40"/>
    </row>
    <row r="128" spans="1:7" ht="18.75" customHeight="1">
      <c r="A128" s="38" t="s">
        <v>123</v>
      </c>
      <c r="B128" s="39" t="s">
        <v>116</v>
      </c>
      <c r="C128" s="40">
        <v>380000</v>
      </c>
      <c r="D128" s="41">
        <f t="shared" si="22"/>
        <v>304000</v>
      </c>
      <c r="E128" s="47"/>
      <c r="F128" s="47"/>
      <c r="G128" s="40"/>
    </row>
    <row r="129" spans="1:7" ht="27" customHeight="1">
      <c r="A129" s="38" t="s">
        <v>262</v>
      </c>
      <c r="B129" s="39" t="s">
        <v>218</v>
      </c>
      <c r="C129" s="40">
        <v>30000</v>
      </c>
      <c r="D129" s="77">
        <f t="shared" si="22"/>
        <v>24000</v>
      </c>
      <c r="E129" s="47"/>
      <c r="F129" s="40"/>
      <c r="G129" s="40"/>
    </row>
    <row r="130" spans="1:7" ht="24.75" customHeight="1">
      <c r="A130" s="38" t="s">
        <v>263</v>
      </c>
      <c r="B130" s="39" t="s">
        <v>203</v>
      </c>
      <c r="C130" s="40">
        <v>450000</v>
      </c>
      <c r="D130" s="77">
        <f t="shared" si="22"/>
        <v>360000</v>
      </c>
      <c r="E130" s="47"/>
      <c r="F130" s="40"/>
      <c r="G130" s="40"/>
    </row>
    <row r="131" spans="1:7" ht="27" customHeight="1">
      <c r="A131" s="39" t="s">
        <v>264</v>
      </c>
      <c r="B131" s="39" t="s">
        <v>204</v>
      </c>
      <c r="C131" s="40">
        <v>86000</v>
      </c>
      <c r="D131" s="41">
        <f t="shared" si="22"/>
        <v>68800</v>
      </c>
      <c r="E131" s="47"/>
      <c r="F131" s="62"/>
      <c r="G131" s="40"/>
    </row>
    <row r="132" spans="1:7" ht="21" customHeight="1">
      <c r="A132" s="128"/>
      <c r="B132" s="129" t="s">
        <v>120</v>
      </c>
      <c r="C132" s="130"/>
      <c r="D132" s="130"/>
      <c r="E132" s="131"/>
      <c r="F132" s="131"/>
      <c r="G132" s="132"/>
    </row>
    <row r="133" spans="1:7" ht="26.25" customHeight="1">
      <c r="A133" s="133" t="s">
        <v>125</v>
      </c>
      <c r="B133" s="39" t="s">
        <v>206</v>
      </c>
      <c r="C133" s="40">
        <v>30000</v>
      </c>
      <c r="D133" s="41">
        <f>C133/1.25</f>
        <v>24000</v>
      </c>
      <c r="E133" s="47"/>
      <c r="F133" s="47"/>
      <c r="G133" s="40"/>
    </row>
    <row r="134" spans="1:7" ht="27.75" customHeight="1">
      <c r="A134" s="133" t="s">
        <v>127</v>
      </c>
      <c r="B134" s="39" t="s">
        <v>219</v>
      </c>
      <c r="C134" s="40">
        <v>30000</v>
      </c>
      <c r="D134" s="41">
        <v>24000</v>
      </c>
      <c r="E134" s="47"/>
      <c r="F134" s="47"/>
      <c r="G134" s="40"/>
    </row>
    <row r="135" spans="1:7" ht="25.5" customHeight="1">
      <c r="A135" s="133" t="s">
        <v>128</v>
      </c>
      <c r="B135" s="39" t="s">
        <v>207</v>
      </c>
      <c r="C135" s="40">
        <v>60000</v>
      </c>
      <c r="D135" s="41">
        <f>C135/1.25</f>
        <v>48000</v>
      </c>
      <c r="E135" s="47"/>
      <c r="F135" s="47"/>
      <c r="G135" s="40"/>
    </row>
    <row r="136" spans="1:7" ht="29.25" customHeight="1">
      <c r="A136" s="43"/>
      <c r="B136" s="95" t="s">
        <v>122</v>
      </c>
      <c r="C136" s="126"/>
      <c r="D136" s="126"/>
      <c r="E136" s="135"/>
      <c r="F136" s="135"/>
      <c r="G136" s="107"/>
    </row>
    <row r="137" spans="1:7" ht="37.5" customHeight="1">
      <c r="A137" s="75" t="s">
        <v>129</v>
      </c>
      <c r="B137" s="75" t="s">
        <v>195</v>
      </c>
      <c r="C137" s="76">
        <v>40000</v>
      </c>
      <c r="D137" s="136">
        <f>C137/1.25</f>
        <v>32000</v>
      </c>
      <c r="E137" s="102"/>
      <c r="F137" s="102"/>
      <c r="G137" s="137"/>
    </row>
    <row r="138" spans="1:7" ht="30.75" customHeight="1">
      <c r="A138" s="39" t="s">
        <v>130</v>
      </c>
      <c r="B138" s="75" t="s">
        <v>196</v>
      </c>
      <c r="C138" s="40">
        <v>40000</v>
      </c>
      <c r="D138" s="134">
        <f>C138/1.25</f>
        <v>32000</v>
      </c>
      <c r="E138" s="47"/>
      <c r="F138" s="47"/>
      <c r="G138" s="41"/>
    </row>
    <row r="139" spans="1:7" ht="39" customHeight="1">
      <c r="A139" s="39" t="s">
        <v>131</v>
      </c>
      <c r="B139" s="75" t="s">
        <v>197</v>
      </c>
      <c r="C139" s="40">
        <v>40000</v>
      </c>
      <c r="D139" s="134">
        <v>32000</v>
      </c>
      <c r="E139" s="47"/>
      <c r="F139" s="47"/>
      <c r="G139" s="41"/>
    </row>
    <row r="140" spans="1:7" ht="25.5" customHeight="1">
      <c r="A140" s="43"/>
      <c r="B140" s="95" t="s">
        <v>124</v>
      </c>
      <c r="C140" s="105"/>
      <c r="D140" s="105"/>
      <c r="E140" s="135"/>
      <c r="F140" s="135"/>
      <c r="G140" s="107"/>
    </row>
    <row r="141" spans="1:7" ht="21.75" customHeight="1">
      <c r="A141" s="75" t="s">
        <v>132</v>
      </c>
      <c r="B141" s="75" t="s">
        <v>208</v>
      </c>
      <c r="C141" s="76">
        <v>80000</v>
      </c>
      <c r="D141" s="77">
        <f>C141/1.25</f>
        <v>64000</v>
      </c>
      <c r="E141" s="102"/>
      <c r="F141" s="102"/>
      <c r="G141" s="77"/>
    </row>
    <row r="142" spans="1:7" ht="13.5" customHeight="1">
      <c r="A142" s="20"/>
      <c r="B142" s="71" t="s">
        <v>63</v>
      </c>
      <c r="C142" s="138"/>
      <c r="D142" s="23"/>
      <c r="E142" s="139"/>
      <c r="F142" s="139"/>
      <c r="G142" s="140"/>
    </row>
    <row r="143" spans="1:7" ht="16.5" customHeight="1">
      <c r="A143" s="141"/>
      <c r="B143" s="56" t="s">
        <v>126</v>
      </c>
      <c r="C143" s="34"/>
      <c r="D143" s="34"/>
      <c r="E143" s="142"/>
      <c r="F143" s="142"/>
      <c r="G143" s="143"/>
    </row>
    <row r="144" spans="1:7" ht="27" customHeight="1">
      <c r="A144" s="38" t="s">
        <v>133</v>
      </c>
      <c r="B144" s="39" t="s">
        <v>141</v>
      </c>
      <c r="C144" s="40">
        <v>10000</v>
      </c>
      <c r="D144" s="41">
        <f t="shared" ref="D144" si="23">C144/1.25</f>
        <v>8000</v>
      </c>
      <c r="E144" s="42"/>
      <c r="F144" s="42"/>
      <c r="G144" s="40"/>
    </row>
    <row r="145" spans="1:7" ht="13.5" customHeight="1">
      <c r="A145" s="38" t="s">
        <v>135</v>
      </c>
      <c r="B145" s="39" t="s">
        <v>48</v>
      </c>
      <c r="C145" s="40">
        <v>15000</v>
      </c>
      <c r="D145" s="41">
        <f>C145/1.25</f>
        <v>12000</v>
      </c>
      <c r="E145" s="144"/>
      <c r="F145" s="145"/>
      <c r="G145" s="40"/>
    </row>
    <row r="146" spans="1:7" ht="15.75" customHeight="1">
      <c r="A146" s="38"/>
      <c r="B146" s="58" t="s">
        <v>28</v>
      </c>
      <c r="C146" s="59">
        <v>20000</v>
      </c>
      <c r="D146" s="69">
        <f>C146/1.25</f>
        <v>16000</v>
      </c>
      <c r="E146" s="47"/>
      <c r="F146" s="146"/>
      <c r="G146" s="59"/>
    </row>
    <row r="147" spans="1:7" ht="15.75" customHeight="1">
      <c r="A147" s="38" t="s">
        <v>136</v>
      </c>
      <c r="B147" s="177" t="s">
        <v>30</v>
      </c>
      <c r="C147" s="178">
        <v>10000</v>
      </c>
      <c r="D147" s="183">
        <f t="shared" ref="D147:D154" si="24">C147/1.25</f>
        <v>8000</v>
      </c>
      <c r="E147" s="144"/>
      <c r="F147" s="144"/>
      <c r="G147" s="40"/>
    </row>
    <row r="148" spans="1:7" ht="15.75" customHeight="1">
      <c r="A148" s="38" t="s">
        <v>137</v>
      </c>
      <c r="B148" s="177" t="s">
        <v>32</v>
      </c>
      <c r="C148" s="178">
        <v>6000</v>
      </c>
      <c r="D148" s="179">
        <f t="shared" si="24"/>
        <v>4800</v>
      </c>
      <c r="E148" s="144"/>
      <c r="F148" s="144"/>
      <c r="G148" s="40"/>
    </row>
    <row r="149" spans="1:7" ht="15" customHeight="1">
      <c r="A149" s="38" t="s">
        <v>140</v>
      </c>
      <c r="B149" s="177" t="s">
        <v>34</v>
      </c>
      <c r="C149" s="178">
        <v>4000</v>
      </c>
      <c r="D149" s="179">
        <f t="shared" si="24"/>
        <v>3200</v>
      </c>
      <c r="E149" s="47"/>
      <c r="F149" s="47"/>
      <c r="G149" s="40"/>
    </row>
    <row r="150" spans="1:7" ht="15" customHeight="1">
      <c r="A150" s="39" t="s">
        <v>142</v>
      </c>
      <c r="B150" s="39" t="s">
        <v>13</v>
      </c>
      <c r="C150" s="40">
        <v>17000</v>
      </c>
      <c r="D150" s="41">
        <f t="shared" si="24"/>
        <v>13600</v>
      </c>
      <c r="E150" s="47"/>
      <c r="F150" s="47"/>
      <c r="G150" s="40"/>
    </row>
    <row r="151" spans="1:7" ht="18.75" customHeight="1">
      <c r="A151" s="39" t="s">
        <v>143</v>
      </c>
      <c r="B151" s="39" t="s">
        <v>15</v>
      </c>
      <c r="C151" s="40">
        <v>18000</v>
      </c>
      <c r="D151" s="41">
        <f t="shared" si="24"/>
        <v>14400</v>
      </c>
      <c r="E151" s="42"/>
      <c r="F151" s="42"/>
      <c r="G151" s="40"/>
    </row>
    <row r="152" spans="1:7" ht="28.5" customHeight="1">
      <c r="A152" s="39" t="s">
        <v>144</v>
      </c>
      <c r="B152" s="39" t="s">
        <v>19</v>
      </c>
      <c r="C152" s="40">
        <v>25000</v>
      </c>
      <c r="D152" s="41">
        <f t="shared" si="24"/>
        <v>20000</v>
      </c>
      <c r="E152" s="47"/>
      <c r="F152" s="47"/>
      <c r="G152" s="40"/>
    </row>
    <row r="153" spans="1:7" ht="29.25" customHeight="1">
      <c r="A153" s="39"/>
      <c r="B153" s="58" t="s">
        <v>134</v>
      </c>
      <c r="C153" s="59">
        <v>50000</v>
      </c>
      <c r="D153" s="69">
        <f t="shared" si="24"/>
        <v>40000</v>
      </c>
      <c r="E153" s="63"/>
      <c r="F153" s="63"/>
      <c r="G153" s="59"/>
    </row>
    <row r="154" spans="1:7" ht="15.75" customHeight="1">
      <c r="A154" s="39" t="s">
        <v>145</v>
      </c>
      <c r="B154" s="177" t="s">
        <v>37</v>
      </c>
      <c r="C154" s="178">
        <v>25000</v>
      </c>
      <c r="D154" s="179">
        <f t="shared" si="24"/>
        <v>20000</v>
      </c>
      <c r="E154" s="47"/>
      <c r="F154" s="47"/>
      <c r="G154" s="40"/>
    </row>
    <row r="155" spans="1:7" ht="19.5" customHeight="1">
      <c r="A155" s="49" t="s">
        <v>146</v>
      </c>
      <c r="B155" s="180" t="s">
        <v>38</v>
      </c>
      <c r="C155" s="181">
        <v>25000</v>
      </c>
      <c r="D155" s="182">
        <v>20000</v>
      </c>
      <c r="E155" s="147"/>
      <c r="F155" s="147"/>
      <c r="G155" s="50"/>
    </row>
    <row r="156" spans="1:7" ht="16.5" customHeight="1">
      <c r="A156" s="39" t="s">
        <v>147</v>
      </c>
      <c r="B156" s="39" t="s">
        <v>138</v>
      </c>
      <c r="C156" s="40">
        <v>10000</v>
      </c>
      <c r="D156" s="41">
        <f>C156/1.25</f>
        <v>8000</v>
      </c>
      <c r="E156" s="47"/>
      <c r="F156" s="40"/>
      <c r="G156" s="40"/>
    </row>
    <row r="157" spans="1:7" ht="26.25" customHeight="1">
      <c r="A157" s="148"/>
      <c r="B157" s="149" t="s">
        <v>139</v>
      </c>
      <c r="C157" s="150"/>
      <c r="D157" s="150"/>
      <c r="E157" s="151"/>
      <c r="F157" s="152"/>
      <c r="G157" s="153"/>
    </row>
    <row r="158" spans="1:7" ht="15.75" customHeight="1">
      <c r="A158" s="39" t="s">
        <v>149</v>
      </c>
      <c r="B158" s="39" t="s">
        <v>141</v>
      </c>
      <c r="C158" s="40">
        <v>2700</v>
      </c>
      <c r="D158" s="41">
        <f>C158/1.25</f>
        <v>2160</v>
      </c>
      <c r="E158" s="47"/>
      <c r="F158" s="47"/>
      <c r="G158" s="154"/>
    </row>
    <row r="159" spans="1:7">
      <c r="A159" s="39"/>
      <c r="B159" s="58" t="s">
        <v>49</v>
      </c>
      <c r="C159" s="59">
        <v>10000</v>
      </c>
      <c r="D159" s="69">
        <f>C159/1.25</f>
        <v>8000</v>
      </c>
      <c r="E159" s="155"/>
      <c r="F159" s="47"/>
      <c r="G159" s="40"/>
    </row>
    <row r="160" spans="1:7" ht="16.5" customHeight="1">
      <c r="A160" s="39" t="s">
        <v>152</v>
      </c>
      <c r="B160" s="177" t="s">
        <v>30</v>
      </c>
      <c r="C160" s="178">
        <v>5000</v>
      </c>
      <c r="D160" s="179">
        <f t="shared" ref="D160:D173" si="25">C160/1.25</f>
        <v>4000</v>
      </c>
      <c r="E160" s="47"/>
      <c r="F160" s="41"/>
      <c r="G160" s="40"/>
    </row>
    <row r="161" spans="1:7" ht="18.75" customHeight="1">
      <c r="A161" s="39" t="s">
        <v>153</v>
      </c>
      <c r="B161" s="177" t="s">
        <v>32</v>
      </c>
      <c r="C161" s="178">
        <v>2000</v>
      </c>
      <c r="D161" s="179">
        <f t="shared" si="25"/>
        <v>1600</v>
      </c>
      <c r="E161" s="47"/>
      <c r="F161" s="42"/>
      <c r="G161" s="40"/>
    </row>
    <row r="162" spans="1:7" ht="17.25" customHeight="1">
      <c r="A162" s="39" t="s">
        <v>154</v>
      </c>
      <c r="B162" s="177" t="s">
        <v>34</v>
      </c>
      <c r="C162" s="178">
        <v>3000</v>
      </c>
      <c r="D162" s="179">
        <f t="shared" si="25"/>
        <v>2400</v>
      </c>
      <c r="E162" s="47"/>
      <c r="F162" s="41"/>
      <c r="G162" s="40"/>
    </row>
    <row r="163" spans="1:7" ht="16.5" customHeight="1">
      <c r="A163" s="133" t="s">
        <v>155</v>
      </c>
      <c r="B163" s="39" t="s">
        <v>13</v>
      </c>
      <c r="C163" s="40">
        <v>5000</v>
      </c>
      <c r="D163" s="41">
        <f t="shared" si="25"/>
        <v>4000</v>
      </c>
      <c r="E163" s="42"/>
      <c r="F163" s="41"/>
      <c r="G163" s="41"/>
    </row>
    <row r="164" spans="1:7" ht="20.25" customHeight="1">
      <c r="A164" s="39" t="s">
        <v>156</v>
      </c>
      <c r="B164" s="39" t="s">
        <v>15</v>
      </c>
      <c r="C164" s="40">
        <v>5000</v>
      </c>
      <c r="D164" s="41">
        <f t="shared" si="25"/>
        <v>4000</v>
      </c>
      <c r="E164" s="42"/>
      <c r="F164" s="41"/>
      <c r="G164" s="41"/>
    </row>
    <row r="165" spans="1:7" ht="16.5" customHeight="1">
      <c r="A165" s="39" t="s">
        <v>157</v>
      </c>
      <c r="B165" s="39" t="s">
        <v>19</v>
      </c>
      <c r="C165" s="40">
        <v>6000</v>
      </c>
      <c r="D165" s="41">
        <f t="shared" si="25"/>
        <v>4800</v>
      </c>
      <c r="E165" s="47"/>
      <c r="F165" s="42"/>
      <c r="G165" s="40"/>
    </row>
    <row r="166" spans="1:7" ht="18" customHeight="1">
      <c r="A166" s="156"/>
      <c r="B166" s="85" t="s">
        <v>148</v>
      </c>
      <c r="C166" s="157"/>
      <c r="D166" s="158"/>
      <c r="E166" s="159"/>
      <c r="F166" s="160"/>
      <c r="G166" s="161"/>
    </row>
    <row r="167" spans="1:7" ht="21" customHeight="1">
      <c r="A167" s="162" t="s">
        <v>158</v>
      </c>
      <c r="B167" s="119" t="s">
        <v>150</v>
      </c>
      <c r="C167" s="76">
        <v>30000</v>
      </c>
      <c r="D167" s="41">
        <f t="shared" si="25"/>
        <v>24000</v>
      </c>
      <c r="E167" s="163"/>
      <c r="F167" s="164"/>
      <c r="G167" s="40"/>
    </row>
    <row r="168" spans="1:7" ht="28.5" customHeight="1">
      <c r="A168" s="64"/>
      <c r="B168" s="165" t="s">
        <v>151</v>
      </c>
      <c r="C168" s="126"/>
      <c r="D168" s="166"/>
      <c r="E168" s="123"/>
      <c r="F168" s="123"/>
      <c r="G168" s="107"/>
    </row>
    <row r="169" spans="1:7" ht="26.25" customHeight="1">
      <c r="A169" s="39" t="s">
        <v>159</v>
      </c>
      <c r="B169" s="39" t="s">
        <v>198</v>
      </c>
      <c r="C169" s="40">
        <v>1200000</v>
      </c>
      <c r="D169" s="41">
        <f t="shared" si="25"/>
        <v>960000</v>
      </c>
      <c r="E169" s="47" t="s">
        <v>71</v>
      </c>
      <c r="F169" s="47" t="s">
        <v>267</v>
      </c>
      <c r="G169" s="41" t="s">
        <v>269</v>
      </c>
    </row>
    <row r="170" spans="1:7" ht="28.5" customHeight="1">
      <c r="A170" s="39" t="s">
        <v>160</v>
      </c>
      <c r="B170" s="39" t="s">
        <v>199</v>
      </c>
      <c r="C170" s="40">
        <v>1250000</v>
      </c>
      <c r="D170" s="41">
        <f t="shared" si="25"/>
        <v>1000000</v>
      </c>
      <c r="E170" s="47" t="s">
        <v>71</v>
      </c>
      <c r="F170" s="47" t="s">
        <v>267</v>
      </c>
      <c r="G170" s="41" t="s">
        <v>270</v>
      </c>
    </row>
    <row r="171" spans="1:7" ht="19.5" customHeight="1">
      <c r="A171" s="39" t="s">
        <v>161</v>
      </c>
      <c r="B171" s="39" t="s">
        <v>200</v>
      </c>
      <c r="C171" s="40">
        <v>125000</v>
      </c>
      <c r="D171" s="41">
        <f t="shared" si="25"/>
        <v>100000</v>
      </c>
      <c r="E171" s="47"/>
      <c r="F171" s="40"/>
      <c r="G171" s="62"/>
    </row>
    <row r="172" spans="1:7" ht="28.5" customHeight="1">
      <c r="A172" s="39" t="s">
        <v>163</v>
      </c>
      <c r="B172" s="39" t="s">
        <v>201</v>
      </c>
      <c r="C172" s="40">
        <v>300000</v>
      </c>
      <c r="D172" s="41">
        <f t="shared" si="25"/>
        <v>240000</v>
      </c>
      <c r="E172" s="47" t="s">
        <v>71</v>
      </c>
      <c r="F172" s="40" t="s">
        <v>273</v>
      </c>
      <c r="G172" s="62" t="s">
        <v>274</v>
      </c>
    </row>
    <row r="173" spans="1:7" ht="25.5" customHeight="1">
      <c r="A173" s="39" t="s">
        <v>165</v>
      </c>
      <c r="B173" s="39" t="s">
        <v>202</v>
      </c>
      <c r="C173" s="40">
        <v>49000</v>
      </c>
      <c r="D173" s="41">
        <f t="shared" si="25"/>
        <v>39200</v>
      </c>
      <c r="E173" s="47"/>
      <c r="F173" s="40"/>
      <c r="G173" s="62"/>
    </row>
    <row r="174" spans="1:7" ht="27.75" customHeight="1">
      <c r="A174" s="167"/>
      <c r="B174" s="7"/>
      <c r="C174" s="168"/>
      <c r="D174" s="169"/>
      <c r="E174" s="155"/>
      <c r="F174" s="155"/>
      <c r="G174" s="155"/>
    </row>
    <row r="175" spans="1:7" ht="27" customHeight="1">
      <c r="A175" s="1" t="s">
        <v>170</v>
      </c>
      <c r="B175" s="7"/>
      <c r="C175" s="170"/>
      <c r="D175" s="171"/>
      <c r="E175" s="171"/>
      <c r="F175" s="171"/>
      <c r="G175" s="155"/>
    </row>
    <row r="176" spans="1:7">
      <c r="A176" s="1" t="s">
        <v>171</v>
      </c>
      <c r="C176" s="9"/>
      <c r="D176" s="10"/>
      <c r="G176" s="10"/>
    </row>
    <row r="177" spans="1:7">
      <c r="C177" s="10"/>
      <c r="D177" s="10"/>
      <c r="G177" s="10"/>
    </row>
    <row r="178" spans="1:7">
      <c r="A178" s="172" t="s">
        <v>172</v>
      </c>
      <c r="B178" s="172"/>
      <c r="C178" s="172"/>
      <c r="D178" s="172"/>
      <c r="E178" s="172"/>
      <c r="F178" s="172"/>
      <c r="G178" s="172"/>
    </row>
    <row r="179" spans="1:7">
      <c r="E179" s="1" t="s">
        <v>173</v>
      </c>
    </row>
    <row r="180" spans="1:7">
      <c r="A180" s="1" t="s">
        <v>211</v>
      </c>
    </row>
    <row r="181" spans="1:7">
      <c r="A181" s="1" t="s">
        <v>209</v>
      </c>
      <c r="E181" s="1" t="s">
        <v>275</v>
      </c>
    </row>
    <row r="182" spans="1:7">
      <c r="A182" s="189" t="s">
        <v>210</v>
      </c>
      <c r="B182" s="189"/>
    </row>
  </sheetData>
  <mergeCells count="3">
    <mergeCell ref="A1:G1"/>
    <mergeCell ref="A3:C3"/>
    <mergeCell ref="A182:B182"/>
  </mergeCells>
  <pageMargins left="0.7" right="0.7" top="0.75" bottom="0.75" header="0.3" footer="0.3"/>
  <pageSetup paperSize="9" orientation="landscape" verticalDpi="1200" r:id="rId1"/>
  <headerFooter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zvjezdanabudor-klari</dc:creator>
  <cp:lastModifiedBy>-dmin78</cp:lastModifiedBy>
  <cp:lastPrinted>2014-02-26T16:34:23Z</cp:lastPrinted>
  <dcterms:created xsi:type="dcterms:W3CDTF">2013-02-15T14:18:00Z</dcterms:created>
  <dcterms:modified xsi:type="dcterms:W3CDTF">2014-02-27T09:16:31Z</dcterms:modified>
</cp:coreProperties>
</file>